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10"/>
  <workbookPr codeName="ThisWorkbook" defaultThemeVersion="124226"/>
  <mc:AlternateContent xmlns:mc="http://schemas.openxmlformats.org/markup-compatibility/2006">
    <mc:Choice Requires="x15">
      <x15ac:absPath xmlns:x15ac="http://schemas.microsoft.com/office/spreadsheetml/2010/11/ac" url="https://wagenschot.sharepoint.com/sites/Beleidsondersteuning-AdministratieWAG/Gedeelde documenten/FW/Wijn/2024 najaar/"/>
    </mc:Choice>
  </mc:AlternateContent>
  <xr:revisionPtr revIDLastSave="3" documentId="11_2602D0E5448F72D927600173ACC7384644013A23" xr6:coauthVersionLast="47" xr6:coauthVersionMax="47" xr10:uidLastSave="{79C5F735-F0C2-4059-A169-6C1CFEF26E64}"/>
  <bookViews>
    <workbookView xWindow="-15" yWindow="-15" windowWidth="19440" windowHeight="12795" tabRatio="799" xr2:uid="{00000000-000D-0000-FFFF-FFFF00000000}"/>
  </bookViews>
  <sheets>
    <sheet name="folder 2024" sheetId="5" r:id="rId1"/>
  </sheets>
  <definedNames>
    <definedName name="_xlnm._FilterDatabase" localSheetId="0" hidden="1">'folder 2024'!$A$1:$H$71</definedName>
    <definedName name="_xlnm.Print_Titles" localSheetId="0">'folder 2024'!$2:$2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5" l="1"/>
  <c r="H4" i="5"/>
  <c r="G71" i="5" l="1"/>
  <c r="H6" i="5"/>
  <c r="H7" i="5"/>
  <c r="H8" i="5"/>
  <c r="H9" i="5"/>
  <c r="H10" i="5"/>
  <c r="H11" i="5"/>
  <c r="F70" i="5"/>
  <c r="H70" i="5" s="1"/>
  <c r="F69" i="5"/>
  <c r="H69" i="5" s="1"/>
  <c r="F68" i="5"/>
  <c r="H68" i="5" s="1"/>
  <c r="F67" i="5"/>
  <c r="H67" i="5" s="1"/>
  <c r="F66" i="5"/>
  <c r="H66" i="5" s="1"/>
  <c r="F65" i="5"/>
  <c r="H65" i="5" s="1"/>
  <c r="F64" i="5"/>
  <c r="H64" i="5" s="1"/>
  <c r="F63" i="5"/>
  <c r="H63" i="5" s="1"/>
  <c r="F62" i="5"/>
  <c r="H62" i="5" s="1"/>
  <c r="F61" i="5"/>
  <c r="H61" i="5" s="1"/>
  <c r="F60" i="5"/>
  <c r="H60" i="5" s="1"/>
  <c r="F59" i="5"/>
  <c r="H59" i="5" s="1"/>
  <c r="F58" i="5"/>
  <c r="H58" i="5" s="1"/>
  <c r="F57" i="5"/>
  <c r="H57" i="5" s="1"/>
  <c r="F56" i="5"/>
  <c r="H56" i="5" s="1"/>
  <c r="F55" i="5"/>
  <c r="H55" i="5" s="1"/>
  <c r="F54" i="5"/>
  <c r="H54" i="5" s="1"/>
  <c r="F53" i="5"/>
  <c r="H53" i="5" s="1"/>
  <c r="F52" i="5"/>
  <c r="H52" i="5" s="1"/>
  <c r="F51" i="5"/>
  <c r="H51" i="5" s="1"/>
  <c r="F50" i="5"/>
  <c r="H50" i="5" s="1"/>
  <c r="F49" i="5"/>
  <c r="H49" i="5" s="1"/>
  <c r="F48" i="5"/>
  <c r="H48" i="5" s="1"/>
  <c r="F47" i="5"/>
  <c r="H47" i="5" s="1"/>
  <c r="F45" i="5"/>
  <c r="H45" i="5" s="1"/>
  <c r="F44" i="5"/>
  <c r="H44" i="5" s="1"/>
  <c r="F43" i="5"/>
  <c r="H43" i="5" s="1"/>
  <c r="F42" i="5"/>
  <c r="H42" i="5" s="1"/>
  <c r="F41" i="5"/>
  <c r="H41" i="5" s="1"/>
  <c r="F40" i="5"/>
  <c r="H40" i="5" s="1"/>
  <c r="F39" i="5"/>
  <c r="H39" i="5" s="1"/>
  <c r="F38" i="5"/>
  <c r="H38" i="5" s="1"/>
  <c r="F37" i="5"/>
  <c r="H37" i="5" s="1"/>
  <c r="F36" i="5"/>
  <c r="H36" i="5" s="1"/>
  <c r="F35" i="5"/>
  <c r="H35" i="5" s="1"/>
  <c r="F34" i="5"/>
  <c r="H34" i="5" s="1"/>
  <c r="F33" i="5"/>
  <c r="H33" i="5" s="1"/>
  <c r="F32" i="5"/>
  <c r="H32" i="5" s="1"/>
  <c r="F31" i="5"/>
  <c r="H31" i="5" s="1"/>
  <c r="F30" i="5"/>
  <c r="H30" i="5" s="1"/>
  <c r="F29" i="5"/>
  <c r="H29" i="5" s="1"/>
  <c r="F28" i="5"/>
  <c r="H28" i="5" s="1"/>
  <c r="F26" i="5"/>
  <c r="H26" i="5" s="1"/>
  <c r="F25" i="5"/>
  <c r="H25" i="5" s="1"/>
  <c r="F23" i="5"/>
  <c r="H23" i="5" s="1"/>
  <c r="F22" i="5"/>
  <c r="H22" i="5" s="1"/>
  <c r="F21" i="5"/>
  <c r="H21" i="5" s="1"/>
  <c r="F20" i="5"/>
  <c r="H20" i="5" s="1"/>
  <c r="F19" i="5"/>
  <c r="H19" i="5" s="1"/>
  <c r="F18" i="5"/>
  <c r="H18" i="5" s="1"/>
  <c r="F17" i="5"/>
  <c r="H17" i="5" s="1"/>
  <c r="F16" i="5"/>
  <c r="H16" i="5" s="1"/>
  <c r="F15" i="5"/>
  <c r="H15" i="5" s="1"/>
  <c r="F14" i="5"/>
  <c r="H14" i="5" s="1"/>
  <c r="F13" i="5"/>
  <c r="H13" i="5" s="1"/>
  <c r="F11" i="5"/>
  <c r="F10" i="5"/>
  <c r="F9" i="5"/>
  <c r="F8" i="5"/>
  <c r="F7" i="5"/>
  <c r="F6" i="5"/>
  <c r="F5" i="5"/>
  <c r="F4" i="5"/>
  <c r="H71" i="5" l="1"/>
</calcChain>
</file>

<file path=xl/sharedStrings.xml><?xml version="1.0" encoding="utf-8"?>
<sst xmlns="http://schemas.openxmlformats.org/spreadsheetml/2006/main" count="158" uniqueCount="153">
  <si>
    <t>WIJNACTIE met een hart
najaar 2024</t>
  </si>
  <si>
    <t>nr</t>
  </si>
  <si>
    <t>naam</t>
  </si>
  <si>
    <t>omschrijving</t>
  </si>
  <si>
    <t>€ per fles</t>
  </si>
  <si>
    <t>aantal flessen/verpakking</t>
  </si>
  <si>
    <t>€ per verpakking</t>
  </si>
  <si>
    <t>aantal verpakking</t>
  </si>
  <si>
    <t>€ te betalen</t>
  </si>
  <si>
    <t>Alcoholvrij</t>
  </si>
  <si>
    <r>
      <t xml:space="preserve">Druivensap wit, alcoholvrij (België) +B4:B11- een vaatje van 3 l 
</t>
    </r>
    <r>
      <rPr>
        <b/>
        <sz val="9"/>
        <rFont val="Arial"/>
        <family val="2"/>
      </rPr>
      <t>nieuw in ons aanbod</t>
    </r>
  </si>
  <si>
    <t xml:space="preserve">Puur sap van druiven, rechtstreeks van wijndomein Vandersteene. Eén dag na het persen gepasteuriseerd.  Eénmaal geopend bewaren in de koelkast. </t>
  </si>
  <si>
    <r>
      <rPr>
        <sz val="9"/>
        <color rgb="FF000000"/>
        <rFont val="Arial"/>
        <family val="2"/>
      </rPr>
      <t xml:space="preserve">SOBR Holy Hibiscus, alcoholvrij (België) - 75 cl
</t>
    </r>
    <r>
      <rPr>
        <b/>
        <sz val="9"/>
        <color rgb="FF000000"/>
        <rFont val="Arial"/>
        <family val="2"/>
      </rPr>
      <t xml:space="preserve">nieuw in ons aanbod
</t>
    </r>
  </si>
  <si>
    <t>Een alcoholvrije aperitief met frisse zuren en rijke bloemige tonen van hibiscus en heilige basilicum, ideaal geserveerd tussen 10 en 12 °C en geschikt voor vlees- en wildgerechten. SOBR, ontwikkeld door twee jonge bio-ingenieurs uit Gent, is geïnspireerd op fermentatietechnologie en verfijnd met advies van uGent en UAntwerpen en chefs. Het innovatieve fermentatieproces en toevoeging van Lion's Mane, een superfood met hersenbeschermende eigenschappen, resulteren in een drank die helderheid biedt zonder de bijwerkingen van alcohol.
Ongeopend blijft het zeker 8 maanden houdbaar, eenmaal geopend kan je het  2 weken in de ijskast bewaren.</t>
  </si>
  <si>
    <r>
      <rPr>
        <sz val="9"/>
        <color rgb="FF000000"/>
        <rFont val="Arial"/>
        <family val="2"/>
      </rPr>
      <t xml:space="preserve">SOBR Woodpepper, alcoholvrij (België) - 75 cl 
</t>
    </r>
    <r>
      <rPr>
        <b/>
        <sz val="9"/>
        <color rgb="FF000000"/>
        <rFont val="Arial"/>
        <family val="2"/>
      </rPr>
      <t xml:space="preserve">nieuw in ons aanbod
</t>
    </r>
  </si>
  <si>
    <t>Een alcoholvrij aperitief met een pittige bite, houtige tonen en een elegante toets van jeneverbes. Te serveren tussen 10 en 12 °C .
Ongeopend blijft het zeker 8 maanden houdbaar, eenmaal geopend kan je het 2 weken in de ijskast bewaren.</t>
  </si>
  <si>
    <t>Cadeaubox No Ghost in a Bottle, alcoholvrije spirits Floral, Herbal en Ambr  (België) - 3 x10cl</t>
  </si>
  <si>
    <t>Ontdek Belgische alcoholvrije distillaten op basis van kruiden, bloemen en een subtiele toets van appelazijn. Te drinken met spuitwater of tonic. Een mooi alternatief voor wie weinig of geen alcohol drinkt maar wel een gastronomisch genieter is!</t>
  </si>
  <si>
    <t xml:space="preserve">Ambr, alcoholvrij (België) - 70 cl </t>
  </si>
  <si>
    <t>Ambr is een pittige, smaakvolle en exotische drank op basis van kurkuma en gember. Het bevat geen alcohol. Aan te vullen met  (spuit)water of giet een scheutje in je lievelingsthee of drink een shot pure Ambr als digestief ter bevordering van de spijsvertering.</t>
  </si>
  <si>
    <t xml:space="preserve">Nona Ginger, alcoholvrij (België) - 70 cl 
</t>
  </si>
  <si>
    <t>Nona Ginger is een alcoholvrije spirit op basis van o.a. biologische gember, yuzu &amp; verbena, met verfrissende citrustoetsen en een pittige afdronk. "Doet denken aan een Moscow Mule".</t>
  </si>
  <si>
    <t>Nona Spritz, alcoholvrij (België) - 70 cl</t>
  </si>
  <si>
    <t>Nona Spritz is een alcoholvrije Spritz op basis van bloedsinaasappel en sinaasappelzeste met een subtiele toets van bittere gentiaanwortel. Ontwikkeld op basis van 100% natuurlijke en hoog-kwalitatieve ingrediënten.</t>
  </si>
  <si>
    <t>Nona June, een alcoholvrije gin (België) - 70 cl</t>
  </si>
  <si>
    <t xml:space="preserve">Een verfrissend evenwichtige mix van 9 - vandaar NONA, 9 in het latijn -  gedistilleerde kruiden. Op basis van onder meer jeneverbessen en citrusvruchten, met een kruidige toets van basilicum en zwarte peper. </t>
  </si>
  <si>
    <t>Bubbels, porto, gin</t>
  </si>
  <si>
    <t>Cava Creador (Spanje)</t>
  </si>
  <si>
    <t xml:space="preserve">Een bleke kleur met een fijne, aanhoudende mousse. Ruikt naar aroma’s die het contact met de gisten oproepen en evolueert vervolgens naar een fruitige ondertoon die doet denken aan de gebruikte druivensoorten. Proeft zeer aangenaam, met een lichte zoete toets. Harmonieus, verfrissend, elegant en verleidelijk met karakter. </t>
  </si>
  <si>
    <r>
      <rPr>
        <sz val="9"/>
        <color rgb="FF000000"/>
        <rFont val="Arial"/>
        <family val="2"/>
      </rPr>
      <t xml:space="preserve">Contarini Con Trè rosé spumante extra dry 2023 (Italië)
</t>
    </r>
    <r>
      <rPr>
        <b/>
        <sz val="9"/>
        <color rgb="FF000000"/>
        <rFont val="Arial"/>
        <family val="2"/>
      </rPr>
      <t>nieuw in ons aanbod</t>
    </r>
  </si>
  <si>
    <t>Zeer elegante, verfrissende aperitiefwijn met lager alcoholgehalte 11.5 %. Verfijnde aroma’s van framboos en aardbei. Mooi droog, een echte aanrader voor de rosé liefhebber.
Dit wordt gemaakt als een Prosecco, maar de productie ligt net buiten het Prosecco-gebied, en mag daardoor de naam niet dragen. Bewaarpotentieel tot 2026.</t>
  </si>
  <si>
    <t xml:space="preserve">Contarini Con Trè bianco spumante millesimato extra dry 2023 (Italië) 
</t>
  </si>
  <si>
    <t>Zeer elegante, verfrissende mousserende aperitiefwijn uit het noorden van Italië, de Veneto. Verfijnde aroma’s van citrus en witte bloemen. De Contrè Spumanté wordt gemaakt als een Prosecco, maar doordat de productie net buiten het prosecco-gebied ligt, mag de spumante de naam prosecco niet dragen. Deze spumante  is gemaakt van chardonnay, glera en pinot blanc van één oogstjaar. Fijne bubbel, droog van smaak. Bewaarpotentieel tot 2026</t>
  </si>
  <si>
    <t>Porto Krohn Tawny (Portugal)</t>
  </si>
  <si>
    <t>Een uitmuntende rode porto, diep en smaakvol, elegant en geraffineerd. Rijping op vat. Bewaarpotentieel tot 2028</t>
  </si>
  <si>
    <t>Porto Krohn White  (Portugal)</t>
  </si>
  <si>
    <t>Een uitmuntende witte porto met klasse en stijl. Rijping op vat. Bewaarpotentieel tot 2026</t>
  </si>
  <si>
    <t>Blanquette de Limoux Domaine Rosier  (Frankrijk)</t>
  </si>
  <si>
    <t>Blanquette de Limoux is één van de oudste mousserende wijnen ter wereld en grenst aan champagnekwaliteit. Door zijn fijne mousse een zeer feestelijke wijn. Bestaat uit 90% mauzac en 10% chardonnay. Heel lekker te serveren bij exquise hapjes. Deze topper werd geselecteerd door Le Guide Hachette 2023. Bewaarpotentieel tot 2027</t>
  </si>
  <si>
    <t xml:space="preserve">Crémant d'Alsace, Emile Boeckel 2022 (Frankrijk)
</t>
  </si>
  <si>
    <t>Een schuimwijn van het hoogste niveau, gemaakt volgens de ‘Méthode Traditionelle Champenoise.’ Een edele, fijne, ‘gemillésimeerde’ wijn (met een jaartal) die het schitterend doet als aperitief. Bewaarpotentieel tot 2028</t>
  </si>
  <si>
    <r>
      <rPr>
        <sz val="9"/>
        <color rgb="FF000000"/>
        <rFont val="Arial"/>
        <family val="2"/>
      </rPr>
      <t xml:space="preserve">Tradition brut (België)
</t>
    </r>
    <r>
      <rPr>
        <b/>
        <sz val="9"/>
        <color rgb="FF000000"/>
        <rFont val="Arial"/>
        <family val="2"/>
      </rPr>
      <t>nieuw in ons aanbod</t>
    </r>
  </si>
  <si>
    <t>Een witte mousserende wijn van Vandersteene wijngaard in Zwijnaarde, gemaakt onder begeleiding van Franse oenologen uit de champagnestreek. Ze specialiseren zich in mousserende wijnen, gebruiken champagnedruiven en passen de traditionele methode toe. Deze Tradition heeft een lichte frisse smaak met hints van geel fruit, perzik en abrikoos. Bekroond met de zilveren medaille als beste Belgische wijn in 2022 en bij de Concours Mondial 2022.</t>
  </si>
  <si>
    <r>
      <rPr>
        <sz val="9"/>
        <color rgb="FF000000"/>
        <rFont val="Arial"/>
        <family val="2"/>
      </rPr>
      <t xml:space="preserve">Champagne Michel Lenique brut (Frankrijk) 
</t>
    </r>
    <r>
      <rPr>
        <b/>
        <sz val="9"/>
        <color rgb="FF000000"/>
        <rFont val="Arial"/>
        <family val="2"/>
      </rPr>
      <t>nieuw in ons aanbod</t>
    </r>
  </si>
  <si>
    <t>Rijpe aroma’s, geuren van biscuits en gekonfijte vruchten. Een toets van honing en hazelnoot die sterker wordt met de tijd. Vrij zachte afdronk met een noot van melkkaramel. Bewaarpotentieel tot 2026.</t>
  </si>
  <si>
    <t>WaGINschot, heet voortaan SPIROU (België) - 70 cl - 40% vol</t>
  </si>
  <si>
    <t xml:space="preserve">SPIROU – dialect voor eekhoorn 
Een ode aan de vele eekhoorntjes in onze tuin. Een unieke gin, geïnspireerd door de natuur, krachtig en kruidig.  Deze lokale Belgische gin bevat wilde eik uit de tuin van Wagenschot, aangevuld met toetsen van cipres, parasolden, sukade citroen, sandelhout en kaneel.  </t>
  </si>
  <si>
    <t>TiberGIN, een frisse gin (België) - 70 cl - 40% vol</t>
  </si>
  <si>
    <t xml:space="preserve">Een unieke gin, fris en fruitig. Deze lokale Belgische gin bevat toetsen van kafferlimoen, bittersinaas, bergamot en grote engelwortel.  </t>
  </si>
  <si>
    <t>Rosé wijn</t>
  </si>
  <si>
    <t xml:space="preserve">Marcel rosé gris de gris 2023, IGP d’Oc (Frankrijk)
</t>
  </si>
  <si>
    <t>Een zalmkleurige wijn met grijstinten. Geurt helder en expressief naar rode vruchten. Deze wijn smaakt heel mooi in balans tussen fruit en aciditeit. Bewaarpotentieel tot 2025.</t>
  </si>
  <si>
    <t xml:space="preserve">Finca Bacara 2023 Rosé Garnacha (Spanje)
</t>
  </si>
  <si>
    <t>Een elegante en levendige helder roze wijn met grote aromatische intensiteit. Typische garnacha-aroma’s: wilde bessen, aalbessen, frambozen en braambessen. Een elegante en zoete smaak met een interessante zuurtegraad die de wijn verfrist en verjongt. Lange afdronk en een mooie verfijndheid. Bewaarpotentieel tot 2025.</t>
  </si>
  <si>
    <t>Witte wijn</t>
  </si>
  <si>
    <t xml:space="preserve">Domaine de Miselle 2023, Côtes de Gascogne (Frankrijk)
</t>
  </si>
  <si>
    <t>Droge frisse witte wijn uit de regio van Armagnac, gemaakt van de druivenrassen colombard en gros manseng. Fijn aroma van citrusvruchten. Past als aperitief en bij schaaldieren, gebakken vis en witte vleessoorten. Bewaarpotentieel tot 2026.</t>
  </si>
  <si>
    <t xml:space="preserve">Domaine Lugel 2023, IGP d'Oc (Frankrijk)
</t>
  </si>
  <si>
    <t>Een wijn die qua prijs-kwaliteit onklopbaar is in zijn appellatie. Een elegante en fijne wijn, ideaal als aperitief of om zeevruchten en vis te begeleiden. Bewaarpotentieel tot 2025.</t>
  </si>
  <si>
    <t xml:space="preserve">Fleur du Sud, Chardonnay 2023, Vin de Pays d'Oc (Frankrijk)
</t>
  </si>
  <si>
    <t>Een volle en droge witte wijn uit de buurt van Béziers met een houttoets die niet dominant is doordat de wijn slechts enkele maanden veroudert in eiken vaten. Geschikt bij visbereidingen met of zonder sausje of voor een gezellige avond. Bewaarpotentieel tot 2026.</t>
  </si>
  <si>
    <t xml:space="preserve">Bodegas Sommos Taoz DO Somontano 2023  (Noord-Spanje) 
</t>
  </si>
  <si>
    <t>Een fruitige wijn met een prachtige blend van chardonnay &amp; gewürtztraminerdruiven. Een zachte wijn met fijne zuren. Je staat versteld van de prijs/kwaliteitsverhouding. Bewaarpotentieel tot 2026.</t>
  </si>
  <si>
    <t xml:space="preserve">Virginie La Grange Viognier 2023, Pays d'Oc IGP (Frankrijk)
</t>
  </si>
  <si>
    <t>Viognier is een druif die fijne en elegante wijnen oplevert. Met zijn bloemige toetsen en weinig zuren is dit een mooie aperitiefwijn. Aangewezen bij romige visgerechten, schelpdieren, asperges, fijne salades, (zoetzure) gerechten met fruit, niet te gekruide oosterse (wok)gerechten. Serveren bij 8 à 12°C. Bewaarpotentieel tot 2026.</t>
  </si>
  <si>
    <t xml:space="preserve">In vino Erotico 2023 (Frankrijk)
</t>
  </si>
  <si>
    <t xml:space="preserve">Een wijn afkomstig uit de streek van Béziers/Languedoc. Een combinatie van chardonnay, sauvignon en viognier die zorgt voor een ware smaaksensatie in de mond. Delicaat fruit en fijne houtlagering. Een ware kameleon wijn die zich direct aanpast bij vele gelegenheden en gerechten. Bewaarpotentieel tot 2026. </t>
  </si>
  <si>
    <t xml:space="preserve">Monte Araya blanc Rioja 2022 (Spanje)
</t>
  </si>
  <si>
    <t>Een uitzonderlijke, witte rioja uit Spanje gemaakt met viura en sauvignon blanc. Een wijn met veel intensiteit en heel expressief. Een ware fruitsensatie, met vooral rijpe citrus en mango gemengd met vegetale tonen zoals brandnetel en een lichte bloemigheid. Geschikt als aperitief of bij frisse gerechten en sushi. Bewaarpotentieel tot 2025.</t>
  </si>
  <si>
    <t xml:space="preserve">La Forge Estate Chardonnay 2023, IGP d’Oc (Frankrijk)
</t>
  </si>
  <si>
    <t>Een goudgele wijn met een bouquet aan aroma’s zoals tropische vruchten, ananas, hazelnoot, linde en kweepeer, met een geroosterde toets van vanille. In de mond geniet men van een rijke en ronde smaak met een mooie aciditeit en lange afdronk. Bewaarpotentieel tot 2026.</t>
  </si>
  <si>
    <t xml:space="preserve">Viñedos Terra Noble Sauvignon 2022 (Chili)
</t>
  </si>
  <si>
    <t>Een prachtige wijn met een schitterende afdronk en een exotisch bouquet. In Zuid-Amerika behoort deze wijn tot de top van de droge witte wijnen. Een ware ontdekking qua prijs-kwaliteit. Bewaarpotentieel tot 2025.</t>
  </si>
  <si>
    <t xml:space="preserve">Viñedos Terra Noble Chardonnay 2023 (Chili)
</t>
  </si>
  <si>
    <t>Een wijn die niet mag ontbreken op de kaart van vele toprestaurants. Zeer evenwichtig van smaak met een aangenaam bouquet. Een wijn die past bij alle visgerechten of om zo te genieten. Bewaarpotentieel tot 2025.</t>
  </si>
  <si>
    <t xml:space="preserve">Vignes de Nicole 2023, Paul Mas (Frankrijk)
</t>
  </si>
  <si>
    <t>Een verfijnde witte wijn met een briljante, goudgele kleur en een bouquet van witte en tropische vruchten zoals perzik en citrusvruchten. Toetsen van vanille en geroosterd brood verrijken het geheel. Een evenwichtige smaak met een frisse aciditeit en een mooie fruitige lengte. Bewaarpotentieel tot 2025.</t>
  </si>
  <si>
    <r>
      <t xml:space="preserve">Janare Falanghina Del Sannio 2023 (Italië)  
</t>
    </r>
    <r>
      <rPr>
        <b/>
        <sz val="9"/>
        <rFont val="Arial"/>
        <family val="2"/>
      </rPr>
      <t>nieuw in ons aanbod</t>
    </r>
  </si>
  <si>
    <t>Strogele kleur met groene reflecties. De neus onthult intens bloemige en fruitige aroma's. In de mond aangenaam fris gecombineerd met een opmerkelijke complexiteit. Bewaarpotentieel tot 2027.</t>
  </si>
  <si>
    <t xml:space="preserve">Pinot Gris 2023, Emile Boeckel Alsace (Frankrijk)
</t>
  </si>
  <si>
    <t>Een zachte en licht geparfumeerde klassieker. Geschikt bij gerookte vis en bij oosterse gerechten. Past verder ook bij salades, pasta’s en lichtere vleesgerechten. Bewaarpotentieel tot 2027.</t>
  </si>
  <si>
    <t xml:space="preserve">Château Pont de Brion blanc 2022, AC Graves (Frankrijk)
</t>
  </si>
  <si>
    <t>Deze wijn heeft een mooie, goudgele kleur en een bouquet met aroma's van honing, gekonfijt fruit, was en abrikoos. In de mond is hij vettig, krachtig en zeer harmonieus. Bewaarpotentieel tot 2032.</t>
  </si>
  <si>
    <t>Babich Sauvignon 2023 (Nieuw-Zeeland)</t>
  </si>
  <si>
    <t>Een echte aanrader met zijn exotische neus en weelderige afdronk. Bewaarpotentieel tot 2025.</t>
  </si>
  <si>
    <t xml:space="preserve">Sancerre 'Les Perriers' 2023, Loire (Frankrijk)
</t>
  </si>
  <si>
    <t>Een zeer droge Loire wijn gemaakt met de sauvignondruif. Een wijn met een sterk aroma, evenwichtig en toch expressief van smaak. Geschikt bij gebakken vis, schaal- en schelpdieren. Uitermate geschikt als aperitiefwijn.
Bewaarpotentieel tot 2028.</t>
  </si>
  <si>
    <t xml:space="preserve">Domaine Séguinot-Bordet 2022, AC Chablis Vieilles Vignes (Frankrijk)
</t>
  </si>
  <si>
    <t>Een zeer mooie lichtgele kleur met groene reflecties. Geurt innemend, expressief en fris. Smaakt naar frisse vegetale en discrete florale aroma’s met mooie fruit en vanille toetsen. De lange afdronk is resoluut mineraal en geeft perfect de degelijkheid en de charme van deze wijn weer. Bewaarpotentieel tot 2028.</t>
  </si>
  <si>
    <r>
      <rPr>
        <sz val="9"/>
        <color rgb="FF000000"/>
        <rFont val="Arial"/>
        <family val="2"/>
      </rPr>
      <t xml:space="preserve">Genoelss-Elderen Chardonnay Blauw 2020 (Haspengouw - België)
</t>
    </r>
    <r>
      <rPr>
        <b/>
        <sz val="9"/>
        <color rgb="FF000000"/>
        <rFont val="Arial"/>
        <family val="2"/>
      </rPr>
      <t>nieuw in ons aanbod</t>
    </r>
  </si>
  <si>
    <t>Het grootste wijndomein van België, gelegen in Riemst (bij Tongeren). Deze wijn heeft een heldere citroengele kleur met behoorlijke tranen in het glas. In de neus is de wijn licht rokerig  aangevuld met aroma’s van amandelnootjes, boter, gele perzik en cederhout. Het zeer typerende aroma van kweepeer laat zich ook in deze cuvée van Genoels-Elderen ontdekken. Mondvullend en rond, met rijp geel fruit (perzik, conferencepeer) en botertoetsen. Dit geheel wordt afgerond door een lange afdronk met mooi ingepakte zuren. Bewaarpotentieel tot 2028.</t>
  </si>
  <si>
    <t>Rode wijn</t>
  </si>
  <si>
    <t xml:space="preserve">Dragon de Flandres 2022, Vin de Pays d'Oc (Frankrijk)
</t>
  </si>
  <si>
    <t>Onze vroegere huiswijn. Soepele, klassieke Bordeaux-stijl. Een combinatie van merlot, cabernet en syrah. Deze wijn past bij de klassieke keuken, kaas, voorgerechten of gewoon onder vrienden. Bewaarpotentieel tot 2027.</t>
  </si>
  <si>
    <t xml:space="preserve">Amoras Reserva 2021, Lisboa (Portugal)
</t>
  </si>
  <si>
    <t>Zachte Portugese wijn met een volle smaak en aangename afdronk. De wijn werd 9 maanden verouderd in eiken vaten, maar toch niet overdonderd door het hout. Minder gekende druivensoorten (touriga nacional, castelão &amp; syrah) die goed gedijen in het Atlantisch klimaat. Bewaarpotentieel tot 2029.</t>
  </si>
  <si>
    <t xml:space="preserve">Château Les Chênes 2021, Bordeaux (Frankrijk)
</t>
  </si>
  <si>
    <t>Een klassieke en vlotte bordeaux uit de buurt van St.-Emilion, gemaakt van merlotdruiven en een jaar verouderd op eiken vaten. Verenigt soepelheid, kracht en volume in de mond. Geschikt bij de meeste gebakken of gegrilde vleesgerechten. Bewaarpotentieel tot 2028.</t>
  </si>
  <si>
    <t xml:space="preserve">Zabù Nero D'Avola 2022 (Sicilië) 
</t>
  </si>
  <si>
    <t>Vigneti Zabù's wijngaarden bevinden zich op de heuvels boven het Arancio-meer. Dit meerwater is cruciaal, vooral tijdens de warme Siciliaanse zomers. De wijn kleurt robijnrood met paarse tinten. Geuren van kersen, bosbessen en kruidige accenten. Een vol en zacht mondgevoel met zwarte fruittonen, evenwichtige smaak dankzij milde tannines, een sappige en lange afdronk.
Bewaarpotentieel tot 2028.</t>
  </si>
  <si>
    <t xml:space="preserve">Côtes du Rhône 'Roulepierre' 2022, Domaine Pierre Amadieu (Frankrijk)
</t>
  </si>
  <si>
    <t>Een klassieke rhônewijn, gemaakt van 80% grenache en 20% syrahdruiven, door dezelfde eigenaar als de Gigondas. Een aangename wijn, vlot met een flinke dosis kruidigheid. Ideaal bij vleesgerechten, barbecue en lichtgekruide schotels.Bewaarpotentieel tot 2026.</t>
  </si>
  <si>
    <t xml:space="preserve">Coto de Hayas tinto crianza 2019, D.O. Campo de Borja (Spanje)
</t>
  </si>
  <si>
    <t>Een wijn die de mond vult, met heldere violette kleuren en aroma’s van rijp fruit en kruiden. Zacht van smaak met een vanilletoets, geïntegreerde eik-tannines en een lichtrokerige nuance. Garnacha en tempranillodruiven. Best te serveren bij 18°, kan bij alle vleesgerechten, wild &amp; harde kazen. Bewaarpotentieel tot 2027.</t>
  </si>
  <si>
    <t xml:space="preserve">Paul Mas 1892 Languedoc rood 2022 (Frankrijk) - bio
</t>
  </si>
  <si>
    <t>1892 verwijst naar het geboortejaar van stichter Paul Mas. Een mix van carignan, grenache, mourvèdre en cabernet sauvignon. Dieprode wijn met aroma’s van bosbessen, rode peper en kruiden. In de mond proef je een mooi evenwicht tussen zuren, soepele tannines en rijp fruit. Perfect bij rood vlees (BBQ), stoofpotjes, wild of  kaas. Bewaarpotentieel tot 2027.</t>
  </si>
  <si>
    <t xml:space="preserve">Boca Rio 2021 (Portugal) 
</t>
  </si>
  <si>
    <t>Krachtige rode wijn uit de Douro vallei. Gemaakt van touriga nacional, touriga franca en tinta roriz. Verouderd gedurende 9 maanden op eiken vaten. Aroma’s van rood fruit en kruiden.Zachte start, elegante tannines, gebalanceerd hout. Lange, evenwichtige afdronk. Perfect bij vlees, pasta en kaas.Bewaarpotentieel tot 2027.</t>
  </si>
  <si>
    <t xml:space="preserve">Gardacho Crianza 2019, Alzania, Navarra (Spanje)
</t>
  </si>
  <si>
    <t>Een rijke en vlotte wijn, gemaakt van 50% tempranillo, 25% cabernet-sauvignon en 25% merlot. Een jaar verouderd in eiken vaten. Een ideale combinatie van de finesse van bordeaux met de Spaanse stevigheid. Past bij de meeste vleesgerechten, ook met wat kruidigheid. Lijkt verrassend jong. 
Bewaarpotentieel tot 2029.</t>
  </si>
  <si>
    <t xml:space="preserve">Montepulciano d'Abruzzo 2022, DOC Jasci (Italië) - bio/vegan
</t>
  </si>
  <si>
    <t>Een robijnrode en intense wijn met manueel geselecteerde en geoogste montepulcianodruiven. Een zachte en droge smaak. Door de vatrijping komen er subtiele tannines vrij. Een droom bij pasta’s, tomatenbereidingen en rood vlees. Bewaarpotentieel tot 2028.</t>
  </si>
  <si>
    <r>
      <rPr>
        <sz val="9"/>
        <color rgb="FF000000"/>
        <rFont val="Arial"/>
        <family val="2"/>
      </rPr>
      <t xml:space="preserve">Janare Aglianico Del Sannio 2021 (Italië)
</t>
    </r>
    <r>
      <rPr>
        <b/>
        <sz val="9"/>
        <color rgb="FF000000"/>
        <rFont val="Arial"/>
        <family val="2"/>
      </rPr>
      <t>nieuw in ons aanbod</t>
    </r>
  </si>
  <si>
    <t>Donkerrood met violette tinten. Kruidige neus met toetsen van rijp rood fruit. Vol in de mond met zijdezachte tannines. 20% van de wijn is gerijpt op Franse eik. Bewaarpotentieel tot 2028.</t>
  </si>
  <si>
    <t>Château Labadie 2020, Médoc Cru Bourgeois Bordeaux (Frankrijk)</t>
  </si>
  <si>
    <t>Een elegante bordeauxwijn, afkomstig uit Bégadan in de Médoc streek. Deze wijn bestaat uit 55% cabernet-sauvignon en 40% merlot. Geschikt bij lichtere vleesgerechten zoals kalf, lam &amp; varken. Bewaarpotentieel tot 2029.</t>
  </si>
  <si>
    <t xml:space="preserve">Abbasc 2022, primitivo di manduria (Italië)
</t>
  </si>
  <si>
    <t>Een gestructureerde wijn, krachtig van smaak maar toch evenwichtig. Ondanks het hoge alcoholgehalte heeft de wijn een lange afdronk. Een complexe en uitgesproken geur (bouquet met heerlijke hints van vanille, fruitige toets van pruimen en marasca-kers). Bewaarpotentieel tot 2026.</t>
  </si>
  <si>
    <t xml:space="preserve">Due Uve Bertani 2021 Veneto (Italië)
</t>
  </si>
  <si>
    <t>Deze parel, rechtstreeks van het Gardameer, bestaat uit twee druivensoorten: corvina en merlot. Met de corvinadruif maakt men ook Valpolicella die zorgt voor een fruitige frisheid. Merlot zorgt voor een rondere stevigheid. Een wijn die past bij vleesgerechten, pasta, gebraad en de typische Italiaanse keuken. Bewaarpotentieel tot 2026</t>
  </si>
  <si>
    <t xml:space="preserve">Château Le Clos du Notaire 2019, Côtes de Bourg (Frankrijk)
</t>
  </si>
  <si>
    <t>Deze klassieke bordeauxwijn van de rechteroever van de Gironde bestaat uit 75% merlot, 16% cabernet-sauvignon en 9% cabernet-franc druiven. Geschikt bij klassieke vleesgerechten, gebakken of gegrild, maar ook bij kaas of lichter wild. Bewaarpotentieel tot 2029.</t>
  </si>
  <si>
    <t xml:space="preserve">Blauer Zweigelt 2021, Weingut Leth (Oostenrijk)
</t>
  </si>
  <si>
    <t>Deze dieprode wijn is een kruising van saint laurent en blaufränkisch. Een krachtige druivensoort die zorgt voor een volle en zacht kruidige smaak. Bewaarpotentieel tot 2025.</t>
  </si>
  <si>
    <t>Viñedos Terra Noble Carmenère Gran Reserva 2020 (Chili)</t>
  </si>
  <si>
    <t>Verras uw tafelgasten met deze diamant. Een krachtige en volle wijn die past bij alle wild- en vleesgerechten. Bewaarpotentieel tot 2028.</t>
  </si>
  <si>
    <t xml:space="preserve">Premium du Château Le Destrier 2019, St.-Émilion Grand Cru (Frankrijk)
</t>
  </si>
  <si>
    <t>De 100% merlot-wijnstokken van deze wijn zijn 60 jaar oud en liggen vlak onder de illustere toppers zoals Château Pavie. De wijn veroudert gedurende 12 maanden in 60% nieuwe eiken vaten. Deze wijn is geschikt is bij alle soorten rood vlees ook met een stevige saus. Bewaarpotentieel tot 2031.</t>
  </si>
  <si>
    <t xml:space="preserve">Chateau Roudier 2018, Montagne Saint-Emilion (Frankrijk)
</t>
  </si>
  <si>
    <t>Een zachte bordeaux, samengesteld uit voornamelijk merlot, aangevuld met cabernet franc en cabernet sauvignon. Een prachtig bouquet van rood fruit, zacht versmolten smaak met lange evenwichtige afdronk. Ideaal bij steak, côte à l’os en pastagerechten. Bewaarpotentieel tot 2027.</t>
  </si>
  <si>
    <t xml:space="preserve">Gigondas 'Romane-Machotte' 2022, Domaine Pierre Amadieu (Frankrijk)
</t>
  </si>
  <si>
    <t>De kleinere buur van Châteauneuf-du-Pape, met iets meer elegantie. Gemaakt van de klassieke rhônedruiven: 80% grenache en 20% syrah, en een jaar verouderd op eiken vaten. Afkomstig van de wijngaarden Romane en Machotte die elkaar aanvullen qua ondergrond. Geschikt bij stevige stoofschotels en bij wild of als afsluiter van een maaltijd. Bewaarpotentieel tot 2030.</t>
  </si>
  <si>
    <t>Château de la Commanderie 2022, AC Lalande Pomerol (Frankrijk)</t>
  </si>
  <si>
    <t>Wijn met een diepe kleur. De grote aromatische complexiteit evolueert van rood fruit naar gedroogd fruit, kruiden en kreupelhout met een verfijnde houttoets. In de mond is het een vlezige wijn met fijne tannines en een lange afdronk. Bewaarpotentieel tot 2032.</t>
  </si>
  <si>
    <t xml:space="preserve">La Dame de Baladoz 2021, Saint-Émilion Grand Cru (Frankrijk)
</t>
  </si>
  <si>
    <t>Dame de Baladoz is de tweede wijn van Château Tour Baladoz, St Emilion Grand cru Classé vanaf jaartal 2022. Ronde wijn met als basis merlotdruif, zacht in tannine, eerder fruitoverheersend dan houttoetsen. Perfect in bij lichte vleesgerechten, zowel wit, rood als gevogelte en zachte kazen. 
Bewaarpotentieel tot 2031.</t>
  </si>
  <si>
    <t xml:space="preserve">Château des Graviers 2019, Margaux (Frankrijk) - bio
</t>
  </si>
  <si>
    <t>Een absolute klassewijn! De 70% cabernet-sauvignondruiven geven een grote elegantie aan deze wijn. 100% verouderd op eiken vaten. Geschikt bij wit vlees en vederwild. Bewaarpotentieel tot 2032.</t>
  </si>
  <si>
    <t xml:space="preserve">Château Montlisse 2018, Saint-Émilion Grand Cru (Frankrijk)
</t>
  </si>
  <si>
    <t>Een nobele, krachtige en volle wijn. De strenge selectie van de merlotdruiven (gelegen vlakbij topkastelen) geeft aan deze wijn een edele smaak en een lange afdronk. Geschikt bij alle soorten rood vlees en bij kaas. 
Bewaarpotentieel tot 2033.</t>
  </si>
  <si>
    <t>Totaal</t>
  </si>
  <si>
    <t>straat en nr</t>
  </si>
  <si>
    <t>postnummer en woonplaats</t>
  </si>
  <si>
    <t>Tel./GSM</t>
  </si>
  <si>
    <t>E-mail</t>
  </si>
  <si>
    <t>ev. BTW nummer</t>
  </si>
  <si>
    <t>Ja/neen</t>
  </si>
  <si>
    <t>Ik haal mijn bestelling af op op campus Wagenschot (Eke) op woensdag 27/11, donderdag 28/11 of vrijdag 29/11 (9u-17u). Past dit niet? Laat het ons weten.</t>
  </si>
  <si>
    <t>Ik haal mijn bestelling af op campus Heynsdaele (Ronse) op donderdag 28/11 of vrijdag 29/11 tussen 8u30 en 16u. Past dit niet? Laat het ons weten.</t>
  </si>
  <si>
    <t>Ik wens levering aan huis (supplement € 10 voor bestellingen onder de € 200)</t>
  </si>
  <si>
    <t xml:space="preserve">Mijn bestelling mag meegegeven worden met: </t>
  </si>
  <si>
    <t>Mijn contactpersoon in PCW is :</t>
  </si>
  <si>
    <t>Ik wil de folder in de toekomst per post in mijn brievenbus krijgen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</si>
</sst>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7">
    <font>
      <sz val="11"/>
      <color theme="1"/>
      <name val="Calibri"/>
      <family val="2"/>
      <scheme val="minor"/>
    </font>
    <font>
      <sz val="9"/>
      <name val="Arial"/>
      <family val="2"/>
    </font>
    <font>
      <sz val="11"/>
      <color indexed="8"/>
      <name val="Calibri"/>
      <family val="2"/>
      <charset val="1"/>
    </font>
    <font>
      <sz val="11"/>
      <color theme="1"/>
      <name val="Calibri"/>
      <family val="2"/>
      <scheme val="minor"/>
    </font>
    <font>
      <b/>
      <sz val="10"/>
      <name val="Arial"/>
      <family val="2"/>
    </font>
    <font>
      <b/>
      <sz val="10"/>
      <color theme="1"/>
      <name val="Calibri"/>
      <family val="2"/>
      <scheme val="minor"/>
    </font>
    <font>
      <sz val="10"/>
      <name val="Arial"/>
      <family val="2"/>
    </font>
    <font>
      <sz val="11"/>
      <name val="Arial"/>
      <family val="2"/>
    </font>
    <font>
      <b/>
      <sz val="11"/>
      <name val="Arial"/>
      <family val="2"/>
    </font>
    <font>
      <sz val="9"/>
      <color rgb="FF000000"/>
      <name val="Arial"/>
      <family val="2"/>
    </font>
    <font>
      <b/>
      <sz val="9"/>
      <color rgb="FF000000"/>
      <name val="Arial"/>
      <family val="2"/>
    </font>
    <font>
      <sz val="11"/>
      <name val="Calibri"/>
      <family val="2"/>
    </font>
    <font>
      <sz val="9"/>
      <color theme="0"/>
      <name val="Arial"/>
      <family val="2"/>
    </font>
    <font>
      <sz val="11"/>
      <color theme="0"/>
      <name val="Calibri"/>
      <family val="2"/>
      <scheme val="minor"/>
    </font>
    <font>
      <sz val="16"/>
      <color rgb="FF000000"/>
      <name val="Wingdings2"/>
    </font>
    <font>
      <b/>
      <sz val="20"/>
      <color rgb="FFC00000"/>
      <name val="Calibri"/>
      <family val="2"/>
      <scheme val="minor"/>
    </font>
    <font>
      <b/>
      <sz val="9"/>
      <name val="Arial"/>
      <family val="2"/>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rgb="FFFDFDFD"/>
        <bgColor indexed="64"/>
      </patternFill>
    </fill>
    <fill>
      <patternFill patternType="solid">
        <fgColor rgb="FFFFFFFF"/>
        <bgColor rgb="FF000000"/>
      </patternFill>
    </fill>
    <fill>
      <patternFill patternType="solid">
        <fgColor rgb="FF00B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2" fillId="0" borderId="0"/>
    <xf numFmtId="0" fontId="3" fillId="0" borderId="0"/>
  </cellStyleXfs>
  <cellXfs count="34">
    <xf numFmtId="0" fontId="0" fillId="0" borderId="0" xfId="0"/>
    <xf numFmtId="0" fontId="1" fillId="0" borderId="0" xfId="0" applyFont="1"/>
    <xf numFmtId="0" fontId="1" fillId="0" borderId="0" xfId="0" applyFont="1" applyAlignment="1">
      <alignment horizontal="right" vertical="top"/>
    </xf>
    <xf numFmtId="0" fontId="1" fillId="0" borderId="0" xfId="0" applyFont="1" applyAlignment="1">
      <alignment horizontal="left" vertical="top"/>
    </xf>
    <xf numFmtId="4" fontId="1" fillId="0" borderId="0" xfId="0" applyNumberFormat="1" applyFont="1" applyAlignment="1">
      <alignment horizontal="right" vertical="top"/>
    </xf>
    <xf numFmtId="0" fontId="7" fillId="5" borderId="1" xfId="0" applyFont="1" applyFill="1" applyBorder="1" applyAlignment="1">
      <alignment vertical="top"/>
    </xf>
    <xf numFmtId="1" fontId="5" fillId="3" borderId="0" xfId="0" applyNumberFormat="1" applyFont="1" applyFill="1"/>
    <xf numFmtId="164" fontId="4" fillId="3" borderId="0" xfId="0" applyNumberFormat="1" applyFont="1" applyFill="1"/>
    <xf numFmtId="0" fontId="8" fillId="0" borderId="0" xfId="0" applyFont="1" applyAlignment="1">
      <alignment horizontal="center" vertical="top"/>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4" fontId="1" fillId="2" borderId="1" xfId="0" applyNumberFormat="1" applyFont="1" applyFill="1" applyBorder="1" applyAlignment="1">
      <alignment horizontal="center" vertical="center" wrapText="1"/>
    </xf>
    <xf numFmtId="0" fontId="11" fillId="6" borderId="1" xfId="0" applyFont="1" applyFill="1" applyBorder="1" applyAlignment="1">
      <alignment horizontal="center" vertical="center"/>
    </xf>
    <xf numFmtId="0" fontId="1" fillId="6" borderId="1" xfId="0" applyFont="1" applyFill="1" applyBorder="1" applyAlignment="1">
      <alignment vertical="center" wrapText="1"/>
    </xf>
    <xf numFmtId="0" fontId="1" fillId="6" borderId="1" xfId="0" applyFont="1" applyFill="1" applyBorder="1" applyAlignment="1">
      <alignment horizontal="right" vertical="center" wrapText="1"/>
    </xf>
    <xf numFmtId="164" fontId="12" fillId="3" borderId="1" xfId="0" applyNumberFormat="1" applyFont="1" applyFill="1" applyBorder="1" applyAlignment="1">
      <alignment horizontal="right" vertical="center"/>
    </xf>
    <xf numFmtId="4" fontId="4" fillId="4" borderId="1" xfId="0" applyNumberFormat="1" applyFont="1" applyFill="1" applyBorder="1" applyAlignment="1">
      <alignment horizontal="left" vertical="center"/>
    </xf>
    <xf numFmtId="0" fontId="1" fillId="6" borderId="1" xfId="0" applyFont="1" applyFill="1" applyBorder="1" applyAlignment="1" applyProtection="1">
      <alignment horizontal="right" vertical="center" wrapText="1"/>
      <protection locked="0"/>
    </xf>
    <xf numFmtId="0" fontId="14" fillId="0" borderId="1"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7" fillId="3" borderId="4" xfId="0" applyFont="1" applyFill="1" applyBorder="1" applyAlignment="1">
      <alignment horizontal="left" vertical="center" wrapText="1"/>
    </xf>
    <xf numFmtId="0" fontId="6" fillId="5" borderId="1" xfId="0" applyFont="1" applyFill="1" applyBorder="1" applyAlignment="1">
      <alignment horizontal="left" vertical="center"/>
    </xf>
    <xf numFmtId="0" fontId="15" fillId="0" borderId="0" xfId="0" applyFont="1" applyAlignment="1">
      <alignment horizontal="center" vertical="center" wrapText="1"/>
    </xf>
    <xf numFmtId="0" fontId="1" fillId="6" borderId="1" xfId="0" applyFont="1" applyFill="1" applyBorder="1" applyAlignment="1">
      <alignment vertical="top" wrapText="1"/>
    </xf>
    <xf numFmtId="0" fontId="0" fillId="0" borderId="5"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7" fillId="3" borderId="4" xfId="0" applyFont="1" applyFill="1" applyBorder="1" applyAlignment="1">
      <alignment horizontal="left" vertical="center" wrapText="1"/>
    </xf>
    <xf numFmtId="0" fontId="0" fillId="0" borderId="5" xfId="0" applyBorder="1" applyAlignment="1">
      <alignment horizontal="left" vertical="center"/>
    </xf>
    <xf numFmtId="0" fontId="0" fillId="0" borderId="3" xfId="0" applyBorder="1" applyAlignment="1">
      <alignment horizontal="left" vertical="center"/>
    </xf>
    <xf numFmtId="0" fontId="1" fillId="0" borderId="4"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6" fillId="5" borderId="5" xfId="0" applyFont="1" applyFill="1" applyBorder="1" applyAlignment="1" applyProtection="1">
      <alignment horizontal="left" vertical="center"/>
      <protection locked="0"/>
    </xf>
    <xf numFmtId="0" fontId="13" fillId="7" borderId="1" xfId="0" applyFont="1" applyFill="1" applyBorder="1" applyAlignment="1">
      <alignment horizontal="center" wrapText="1"/>
    </xf>
  </cellXfs>
  <cellStyles count="3">
    <cellStyle name="Excel Built-in Normal" xfId="1" xr:uid="{00000000-0005-0000-0000-000000000000}"/>
    <cellStyle name="Standaard" xfId="0" builtinId="0"/>
    <cellStyle name="Standaard 2" xfId="2" xr:uid="{00000000-0005-0000-0000-000002000000}"/>
  </cellStyles>
  <dxfs count="7">
    <dxf>
      <font>
        <strike val="0"/>
        <color theme="1"/>
      </font>
    </dxf>
    <dxf>
      <font>
        <strike val="0"/>
        <color theme="1"/>
      </font>
    </dxf>
    <dxf>
      <font>
        <strike val="0"/>
        <color theme="1"/>
      </font>
    </dxf>
    <dxf>
      <font>
        <strike val="0"/>
        <color theme="1"/>
      </font>
    </dxf>
    <dxf>
      <font>
        <strike val="0"/>
        <color theme="1"/>
      </font>
    </dxf>
    <dxf>
      <font>
        <strike val="0"/>
        <color theme="1"/>
      </font>
    </dxf>
    <dxf>
      <font>
        <strike val="0"/>
        <color theme="1"/>
      </font>
    </dxf>
  </dxfs>
  <tableStyles count="0" defaultTableStyle="TableStyleMedium9" defaultPivotStyle="PivotStyleLight16"/>
  <colors>
    <mruColors>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108492</xdr:colOff>
      <xdr:row>0</xdr:row>
      <xdr:rowOff>84850</xdr:rowOff>
    </xdr:from>
    <xdr:to>
      <xdr:col>1</xdr:col>
      <xdr:colOff>315057</xdr:colOff>
      <xdr:row>0</xdr:row>
      <xdr:rowOff>579438</xdr:rowOff>
    </xdr:to>
    <xdr:pic>
      <xdr:nvPicPr>
        <xdr:cNvPr id="8" name="Afbeelding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492" y="84850"/>
          <a:ext cx="508190" cy="4945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H85"/>
  <sheetViews>
    <sheetView tabSelected="1" topLeftCell="A28" zoomScale="120" zoomScaleNormal="120" workbookViewId="0">
      <selection activeCell="J33" sqref="J33"/>
    </sheetView>
  </sheetViews>
  <sheetFormatPr defaultColWidth="9.140625" defaultRowHeight="15"/>
  <cols>
    <col min="1" max="1" width="4.5703125" style="8" customWidth="1"/>
    <col min="2" max="2" width="26.5703125" style="3" customWidth="1"/>
    <col min="3" max="3" width="58.5703125" style="3" customWidth="1"/>
    <col min="4" max="4" width="9.140625" style="4" customWidth="1"/>
    <col min="5" max="5" width="6.5703125" style="2" customWidth="1"/>
    <col min="6" max="6" width="9.28515625" style="4" customWidth="1"/>
    <col min="7" max="7" width="9.28515625" customWidth="1"/>
    <col min="8" max="16384" width="9.140625" style="1"/>
  </cols>
  <sheetData>
    <row r="1" spans="1:8" ht="53.25" customHeight="1">
      <c r="C1" s="22" t="s">
        <v>0</v>
      </c>
    </row>
    <row r="2" spans="1:8" ht="48">
      <c r="A2" s="10" t="s">
        <v>1</v>
      </c>
      <c r="B2" s="10" t="s">
        <v>2</v>
      </c>
      <c r="C2" s="9" t="s">
        <v>3</v>
      </c>
      <c r="D2" s="11" t="s">
        <v>4</v>
      </c>
      <c r="E2" s="9" t="s">
        <v>5</v>
      </c>
      <c r="F2" s="11" t="s">
        <v>6</v>
      </c>
      <c r="G2" s="11" t="s">
        <v>7</v>
      </c>
      <c r="H2" s="11" t="s">
        <v>8</v>
      </c>
    </row>
    <row r="3" spans="1:8">
      <c r="A3" s="33" t="s">
        <v>9</v>
      </c>
      <c r="B3" s="33"/>
      <c r="C3" s="33"/>
      <c r="D3" s="33"/>
      <c r="E3" s="33"/>
      <c r="F3" s="33"/>
      <c r="G3" s="33"/>
      <c r="H3" s="33"/>
    </row>
    <row r="4" spans="1:8" ht="37.5" customHeight="1">
      <c r="A4" s="12">
        <v>1</v>
      </c>
      <c r="B4" s="23" t="s">
        <v>10</v>
      </c>
      <c r="C4" s="23" t="s">
        <v>11</v>
      </c>
      <c r="D4" s="14">
        <v>12</v>
      </c>
      <c r="E4" s="14">
        <v>1</v>
      </c>
      <c r="F4" s="14">
        <f>D4*E4</f>
        <v>12</v>
      </c>
      <c r="G4" s="17"/>
      <c r="H4" s="15">
        <f>G4*D4</f>
        <v>0</v>
      </c>
    </row>
    <row r="5" spans="1:8" ht="117" customHeight="1">
      <c r="A5" s="12">
        <v>2</v>
      </c>
      <c r="B5" s="23" t="s">
        <v>12</v>
      </c>
      <c r="C5" s="13" t="s">
        <v>13</v>
      </c>
      <c r="D5" s="14">
        <v>13.95</v>
      </c>
      <c r="E5" s="14">
        <v>1</v>
      </c>
      <c r="F5" s="14">
        <f t="shared" ref="F5:F68" si="0">D5*E5</f>
        <v>13.95</v>
      </c>
      <c r="G5" s="17"/>
      <c r="H5" s="15">
        <f t="shared" ref="H5:H11" si="1">G5*D5</f>
        <v>0</v>
      </c>
    </row>
    <row r="6" spans="1:8" ht="48">
      <c r="A6" s="12">
        <v>3</v>
      </c>
      <c r="B6" s="23" t="s">
        <v>14</v>
      </c>
      <c r="C6" s="13" t="s">
        <v>15</v>
      </c>
      <c r="D6" s="14">
        <v>13.95</v>
      </c>
      <c r="E6" s="14">
        <v>1</v>
      </c>
      <c r="F6" s="14">
        <f t="shared" si="0"/>
        <v>13.95</v>
      </c>
      <c r="G6" s="17"/>
      <c r="H6" s="15">
        <f t="shared" si="1"/>
        <v>0</v>
      </c>
    </row>
    <row r="7" spans="1:8" ht="48">
      <c r="A7" s="12">
        <v>4</v>
      </c>
      <c r="B7" s="23" t="s">
        <v>16</v>
      </c>
      <c r="C7" s="13" t="s">
        <v>17</v>
      </c>
      <c r="D7" s="14">
        <v>23</v>
      </c>
      <c r="E7" s="14">
        <v>1</v>
      </c>
      <c r="F7" s="14">
        <f t="shared" si="0"/>
        <v>23</v>
      </c>
      <c r="G7" s="17"/>
      <c r="H7" s="15">
        <f t="shared" si="1"/>
        <v>0</v>
      </c>
    </row>
    <row r="8" spans="1:8" ht="48">
      <c r="A8" s="12">
        <v>5</v>
      </c>
      <c r="B8" s="23" t="s">
        <v>18</v>
      </c>
      <c r="C8" s="13" t="s">
        <v>19</v>
      </c>
      <c r="D8" s="14">
        <v>24</v>
      </c>
      <c r="E8" s="14">
        <v>1</v>
      </c>
      <c r="F8" s="14">
        <f t="shared" si="0"/>
        <v>24</v>
      </c>
      <c r="G8" s="17"/>
      <c r="H8" s="15">
        <f t="shared" si="1"/>
        <v>0</v>
      </c>
    </row>
    <row r="9" spans="1:8" ht="36">
      <c r="A9" s="12">
        <v>6</v>
      </c>
      <c r="B9" s="23" t="s">
        <v>20</v>
      </c>
      <c r="C9" s="13" t="s">
        <v>21</v>
      </c>
      <c r="D9" s="14">
        <v>29.9</v>
      </c>
      <c r="E9" s="14">
        <v>1</v>
      </c>
      <c r="F9" s="14">
        <f t="shared" si="0"/>
        <v>29.9</v>
      </c>
      <c r="G9" s="17"/>
      <c r="H9" s="15">
        <f t="shared" si="1"/>
        <v>0</v>
      </c>
    </row>
    <row r="10" spans="1:8" ht="37.5" customHeight="1">
      <c r="A10" s="12">
        <v>7</v>
      </c>
      <c r="B10" s="23" t="s">
        <v>22</v>
      </c>
      <c r="C10" s="13" t="s">
        <v>23</v>
      </c>
      <c r="D10" s="14">
        <v>29.9</v>
      </c>
      <c r="E10" s="14">
        <v>1</v>
      </c>
      <c r="F10" s="14">
        <f t="shared" si="0"/>
        <v>29.9</v>
      </c>
      <c r="G10" s="17"/>
      <c r="H10" s="15">
        <f t="shared" si="1"/>
        <v>0</v>
      </c>
    </row>
    <row r="11" spans="1:8" ht="36">
      <c r="A11" s="12">
        <v>8</v>
      </c>
      <c r="B11" s="23" t="s">
        <v>24</v>
      </c>
      <c r="C11" s="13" t="s">
        <v>25</v>
      </c>
      <c r="D11" s="14">
        <v>29.9</v>
      </c>
      <c r="E11" s="14">
        <v>1</v>
      </c>
      <c r="F11" s="14">
        <f t="shared" si="0"/>
        <v>29.9</v>
      </c>
      <c r="G11" s="17"/>
      <c r="H11" s="15">
        <f t="shared" si="1"/>
        <v>0</v>
      </c>
    </row>
    <row r="12" spans="1:8">
      <c r="A12" s="33" t="s">
        <v>26</v>
      </c>
      <c r="B12" s="33"/>
      <c r="C12" s="33"/>
      <c r="D12" s="33"/>
      <c r="E12" s="33"/>
      <c r="F12" s="33"/>
      <c r="G12" s="33"/>
      <c r="H12" s="33"/>
    </row>
    <row r="13" spans="1:8" ht="60">
      <c r="A13" s="12">
        <v>9</v>
      </c>
      <c r="B13" s="23" t="s">
        <v>27</v>
      </c>
      <c r="C13" s="13" t="s">
        <v>28</v>
      </c>
      <c r="D13" s="14">
        <v>10</v>
      </c>
      <c r="E13" s="14">
        <v>6</v>
      </c>
      <c r="F13" s="14">
        <f t="shared" si="0"/>
        <v>60</v>
      </c>
      <c r="G13" s="17"/>
      <c r="H13" s="15">
        <f>G13*F13</f>
        <v>0</v>
      </c>
    </row>
    <row r="14" spans="1:8" ht="72">
      <c r="A14" s="12">
        <v>10</v>
      </c>
      <c r="B14" s="23" t="s">
        <v>29</v>
      </c>
      <c r="C14" s="13" t="s">
        <v>30</v>
      </c>
      <c r="D14" s="14">
        <v>10.3</v>
      </c>
      <c r="E14" s="14">
        <v>6</v>
      </c>
      <c r="F14" s="14">
        <f t="shared" si="0"/>
        <v>61.800000000000004</v>
      </c>
      <c r="G14" s="17"/>
      <c r="H14" s="15">
        <f t="shared" ref="H14:H23" si="2">G14*F14</f>
        <v>0</v>
      </c>
    </row>
    <row r="15" spans="1:8" ht="84.75" customHeight="1">
      <c r="A15" s="12">
        <v>11</v>
      </c>
      <c r="B15" s="23" t="s">
        <v>31</v>
      </c>
      <c r="C15" s="13" t="s">
        <v>32</v>
      </c>
      <c r="D15" s="14">
        <v>10.3</v>
      </c>
      <c r="E15" s="14">
        <v>6</v>
      </c>
      <c r="F15" s="14">
        <f t="shared" si="0"/>
        <v>61.800000000000004</v>
      </c>
      <c r="G15" s="17"/>
      <c r="H15" s="15">
        <f t="shared" si="2"/>
        <v>0</v>
      </c>
    </row>
    <row r="16" spans="1:8" ht="24">
      <c r="A16" s="12">
        <v>12</v>
      </c>
      <c r="B16" s="23" t="s">
        <v>33</v>
      </c>
      <c r="C16" s="13" t="s">
        <v>34</v>
      </c>
      <c r="D16" s="14">
        <v>10.6</v>
      </c>
      <c r="E16" s="14">
        <v>1</v>
      </c>
      <c r="F16" s="14">
        <f t="shared" si="0"/>
        <v>10.6</v>
      </c>
      <c r="G16" s="17"/>
      <c r="H16" s="15">
        <f t="shared" si="2"/>
        <v>0</v>
      </c>
    </row>
    <row r="17" spans="1:8" ht="24">
      <c r="A17" s="12">
        <v>13</v>
      </c>
      <c r="B17" s="23" t="s">
        <v>35</v>
      </c>
      <c r="C17" s="13" t="s">
        <v>36</v>
      </c>
      <c r="D17" s="14">
        <v>10.6</v>
      </c>
      <c r="E17" s="14">
        <v>1</v>
      </c>
      <c r="F17" s="14">
        <f t="shared" si="0"/>
        <v>10.6</v>
      </c>
      <c r="G17" s="17"/>
      <c r="H17" s="15">
        <f t="shared" si="2"/>
        <v>0</v>
      </c>
    </row>
    <row r="18" spans="1:8" ht="60">
      <c r="A18" s="12">
        <v>14</v>
      </c>
      <c r="B18" s="23" t="s">
        <v>37</v>
      </c>
      <c r="C18" s="13" t="s">
        <v>38</v>
      </c>
      <c r="D18" s="14">
        <v>13.1</v>
      </c>
      <c r="E18" s="14">
        <v>6</v>
      </c>
      <c r="F18" s="14">
        <f t="shared" si="0"/>
        <v>78.599999999999994</v>
      </c>
      <c r="G18" s="17"/>
      <c r="H18" s="15">
        <f t="shared" si="2"/>
        <v>0</v>
      </c>
    </row>
    <row r="19" spans="1:8" ht="38.25" customHeight="1">
      <c r="A19" s="12">
        <v>15</v>
      </c>
      <c r="B19" s="23" t="s">
        <v>39</v>
      </c>
      <c r="C19" s="13" t="s">
        <v>40</v>
      </c>
      <c r="D19" s="14">
        <v>15</v>
      </c>
      <c r="E19" s="14">
        <v>6</v>
      </c>
      <c r="F19" s="14">
        <f t="shared" si="0"/>
        <v>90</v>
      </c>
      <c r="G19" s="17"/>
      <c r="H19" s="15">
        <f t="shared" si="2"/>
        <v>0</v>
      </c>
    </row>
    <row r="20" spans="1:8" ht="75" customHeight="1">
      <c r="A20" s="12">
        <v>16</v>
      </c>
      <c r="B20" s="23" t="s">
        <v>41</v>
      </c>
      <c r="C20" s="13" t="s">
        <v>42</v>
      </c>
      <c r="D20" s="14">
        <v>19</v>
      </c>
      <c r="E20" s="14">
        <v>1</v>
      </c>
      <c r="F20" s="14">
        <f t="shared" si="0"/>
        <v>19</v>
      </c>
      <c r="G20" s="17"/>
      <c r="H20" s="15">
        <f t="shared" si="2"/>
        <v>0</v>
      </c>
    </row>
    <row r="21" spans="1:8" ht="36">
      <c r="A21" s="12">
        <v>17</v>
      </c>
      <c r="B21" s="23" t="s">
        <v>43</v>
      </c>
      <c r="C21" s="13" t="s">
        <v>44</v>
      </c>
      <c r="D21" s="14">
        <v>27</v>
      </c>
      <c r="E21" s="14">
        <v>1</v>
      </c>
      <c r="F21" s="14">
        <f t="shared" si="0"/>
        <v>27</v>
      </c>
      <c r="G21" s="17"/>
      <c r="H21" s="15">
        <f t="shared" si="2"/>
        <v>0</v>
      </c>
    </row>
    <row r="22" spans="1:8" ht="60.75" customHeight="1">
      <c r="A22" s="12">
        <v>18</v>
      </c>
      <c r="B22" s="23" t="s">
        <v>45</v>
      </c>
      <c r="C22" s="13" t="s">
        <v>46</v>
      </c>
      <c r="D22" s="14">
        <v>40</v>
      </c>
      <c r="E22" s="14">
        <v>1</v>
      </c>
      <c r="F22" s="14">
        <f t="shared" si="0"/>
        <v>40</v>
      </c>
      <c r="G22" s="17"/>
      <c r="H22" s="15">
        <f t="shared" si="2"/>
        <v>0</v>
      </c>
    </row>
    <row r="23" spans="1:8" ht="24">
      <c r="A23" s="12">
        <v>19</v>
      </c>
      <c r="B23" s="23" t="s">
        <v>47</v>
      </c>
      <c r="C23" s="13" t="s">
        <v>48</v>
      </c>
      <c r="D23" s="14">
        <v>40</v>
      </c>
      <c r="E23" s="14">
        <v>1</v>
      </c>
      <c r="F23" s="14">
        <f t="shared" si="0"/>
        <v>40</v>
      </c>
      <c r="G23" s="17"/>
      <c r="H23" s="15">
        <f t="shared" si="2"/>
        <v>0</v>
      </c>
    </row>
    <row r="24" spans="1:8">
      <c r="A24" s="33" t="s">
        <v>49</v>
      </c>
      <c r="B24" s="33"/>
      <c r="C24" s="33"/>
      <c r="D24" s="33"/>
      <c r="E24" s="33"/>
      <c r="F24" s="33"/>
      <c r="G24" s="33"/>
      <c r="H24" s="33"/>
    </row>
    <row r="25" spans="1:8" ht="39" customHeight="1">
      <c r="A25" s="12">
        <v>20</v>
      </c>
      <c r="B25" s="23" t="s">
        <v>50</v>
      </c>
      <c r="C25" s="13" t="s">
        <v>51</v>
      </c>
      <c r="D25" s="14">
        <v>7.6</v>
      </c>
      <c r="E25" s="14">
        <v>6</v>
      </c>
      <c r="F25" s="14">
        <f t="shared" si="0"/>
        <v>45.599999999999994</v>
      </c>
      <c r="G25" s="17"/>
      <c r="H25" s="15">
        <f>G25*F25</f>
        <v>0</v>
      </c>
    </row>
    <row r="26" spans="1:8" ht="60">
      <c r="A26" s="12">
        <v>21</v>
      </c>
      <c r="B26" s="23" t="s">
        <v>52</v>
      </c>
      <c r="C26" s="13" t="s">
        <v>53</v>
      </c>
      <c r="D26" s="14">
        <v>11.1</v>
      </c>
      <c r="E26" s="14">
        <v>6</v>
      </c>
      <c r="F26" s="14">
        <f t="shared" si="0"/>
        <v>66.599999999999994</v>
      </c>
      <c r="G26" s="17"/>
      <c r="H26" s="15">
        <f>G26*F26</f>
        <v>0</v>
      </c>
    </row>
    <row r="27" spans="1:8">
      <c r="A27" s="33" t="s">
        <v>54</v>
      </c>
      <c r="B27" s="33"/>
      <c r="C27" s="33"/>
      <c r="D27" s="33"/>
      <c r="E27" s="33"/>
      <c r="F27" s="33"/>
      <c r="G27" s="33"/>
      <c r="H27" s="33"/>
    </row>
    <row r="28" spans="1:8" ht="52.5" customHeight="1">
      <c r="A28" s="12">
        <v>22</v>
      </c>
      <c r="B28" s="23" t="s">
        <v>55</v>
      </c>
      <c r="C28" s="13" t="s">
        <v>56</v>
      </c>
      <c r="D28" s="14">
        <v>6.4</v>
      </c>
      <c r="E28" s="14">
        <v>6</v>
      </c>
      <c r="F28" s="14">
        <f t="shared" si="0"/>
        <v>38.400000000000006</v>
      </c>
      <c r="G28" s="17"/>
      <c r="H28" s="15">
        <f>G28*F28</f>
        <v>0</v>
      </c>
    </row>
    <row r="29" spans="1:8" ht="36.75" customHeight="1">
      <c r="A29" s="12">
        <v>23</v>
      </c>
      <c r="B29" s="23" t="s">
        <v>57</v>
      </c>
      <c r="C29" s="13" t="s">
        <v>58</v>
      </c>
      <c r="D29" s="14">
        <v>7</v>
      </c>
      <c r="E29" s="14">
        <v>6</v>
      </c>
      <c r="F29" s="14">
        <f t="shared" si="0"/>
        <v>42</v>
      </c>
      <c r="G29" s="17"/>
      <c r="H29" s="15">
        <f t="shared" ref="H29:H45" si="3">G29*F29</f>
        <v>0</v>
      </c>
    </row>
    <row r="30" spans="1:8" ht="48">
      <c r="A30" s="12">
        <v>24</v>
      </c>
      <c r="B30" s="23" t="s">
        <v>59</v>
      </c>
      <c r="C30" s="13" t="s">
        <v>60</v>
      </c>
      <c r="D30" s="14">
        <v>7.4</v>
      </c>
      <c r="E30" s="14">
        <v>12</v>
      </c>
      <c r="F30" s="14">
        <f t="shared" si="0"/>
        <v>88.800000000000011</v>
      </c>
      <c r="G30" s="17"/>
      <c r="H30" s="15">
        <f t="shared" si="3"/>
        <v>0</v>
      </c>
    </row>
    <row r="31" spans="1:8" ht="40.5" customHeight="1">
      <c r="A31" s="12">
        <v>25</v>
      </c>
      <c r="B31" s="23" t="s">
        <v>61</v>
      </c>
      <c r="C31" s="13" t="s">
        <v>62</v>
      </c>
      <c r="D31" s="14">
        <v>7.4</v>
      </c>
      <c r="E31" s="14">
        <v>6</v>
      </c>
      <c r="F31" s="14">
        <f t="shared" si="0"/>
        <v>44.400000000000006</v>
      </c>
      <c r="G31" s="17"/>
      <c r="H31" s="15">
        <f t="shared" si="3"/>
        <v>0</v>
      </c>
    </row>
    <row r="32" spans="1:8" ht="60.75" customHeight="1">
      <c r="A32" s="12">
        <v>26</v>
      </c>
      <c r="B32" s="23" t="s">
        <v>63</v>
      </c>
      <c r="C32" s="13" t="s">
        <v>64</v>
      </c>
      <c r="D32" s="14">
        <v>8.6999999999999993</v>
      </c>
      <c r="E32" s="14">
        <v>6</v>
      </c>
      <c r="F32" s="14">
        <f t="shared" si="0"/>
        <v>52.199999999999996</v>
      </c>
      <c r="G32" s="17"/>
      <c r="H32" s="15">
        <f t="shared" si="3"/>
        <v>0</v>
      </c>
    </row>
    <row r="33" spans="1:8" ht="61.5" customHeight="1">
      <c r="A33" s="12">
        <v>27</v>
      </c>
      <c r="B33" s="23" t="s">
        <v>65</v>
      </c>
      <c r="C33" s="13" t="s">
        <v>66</v>
      </c>
      <c r="D33" s="14">
        <v>8.6999999999999993</v>
      </c>
      <c r="E33" s="14">
        <v>6</v>
      </c>
      <c r="F33" s="14">
        <f t="shared" si="0"/>
        <v>52.199999999999996</v>
      </c>
      <c r="G33" s="17"/>
      <c r="H33" s="15">
        <f t="shared" si="3"/>
        <v>0</v>
      </c>
    </row>
    <row r="34" spans="1:8" ht="55.5">
      <c r="A34" s="12">
        <v>28</v>
      </c>
      <c r="B34" s="23" t="s">
        <v>67</v>
      </c>
      <c r="C34" s="13" t="s">
        <v>68</v>
      </c>
      <c r="D34" s="14">
        <v>8.75</v>
      </c>
      <c r="E34" s="14">
        <v>6</v>
      </c>
      <c r="F34" s="14">
        <f t="shared" si="0"/>
        <v>52.5</v>
      </c>
      <c r="G34" s="17"/>
      <c r="H34" s="15">
        <f t="shared" si="3"/>
        <v>0</v>
      </c>
    </row>
    <row r="35" spans="1:8" ht="48">
      <c r="A35" s="12">
        <v>29</v>
      </c>
      <c r="B35" s="23" t="s">
        <v>69</v>
      </c>
      <c r="C35" s="13" t="s">
        <v>70</v>
      </c>
      <c r="D35" s="14">
        <v>9</v>
      </c>
      <c r="E35" s="14">
        <v>6</v>
      </c>
      <c r="F35" s="14">
        <f t="shared" si="0"/>
        <v>54</v>
      </c>
      <c r="G35" s="17"/>
      <c r="H35" s="15">
        <f t="shared" si="3"/>
        <v>0</v>
      </c>
    </row>
    <row r="36" spans="1:8" ht="37.5" customHeight="1">
      <c r="A36" s="12">
        <v>30</v>
      </c>
      <c r="B36" s="23" t="s">
        <v>71</v>
      </c>
      <c r="C36" s="13" t="s">
        <v>72</v>
      </c>
      <c r="D36" s="14">
        <v>9.9</v>
      </c>
      <c r="E36" s="14">
        <v>6</v>
      </c>
      <c r="F36" s="14">
        <f t="shared" si="0"/>
        <v>59.400000000000006</v>
      </c>
      <c r="G36" s="17"/>
      <c r="H36" s="15">
        <f t="shared" si="3"/>
        <v>0</v>
      </c>
    </row>
    <row r="37" spans="1:8" ht="39" customHeight="1">
      <c r="A37" s="12">
        <v>31</v>
      </c>
      <c r="B37" s="23" t="s">
        <v>73</v>
      </c>
      <c r="C37" s="13" t="s">
        <v>74</v>
      </c>
      <c r="D37" s="14">
        <v>9.9</v>
      </c>
      <c r="E37" s="14">
        <v>6</v>
      </c>
      <c r="F37" s="14">
        <f t="shared" si="0"/>
        <v>59.400000000000006</v>
      </c>
      <c r="G37" s="17"/>
      <c r="H37" s="15">
        <f t="shared" si="3"/>
        <v>0</v>
      </c>
    </row>
    <row r="38" spans="1:8" ht="62.25" customHeight="1">
      <c r="A38" s="12">
        <v>32</v>
      </c>
      <c r="B38" s="23" t="s">
        <v>75</v>
      </c>
      <c r="C38" s="13" t="s">
        <v>76</v>
      </c>
      <c r="D38" s="14">
        <v>10.7</v>
      </c>
      <c r="E38" s="14">
        <v>6</v>
      </c>
      <c r="F38" s="14">
        <f t="shared" si="0"/>
        <v>64.199999999999989</v>
      </c>
      <c r="G38" s="17"/>
      <c r="H38" s="15">
        <f t="shared" si="3"/>
        <v>0</v>
      </c>
    </row>
    <row r="39" spans="1:8" ht="36">
      <c r="A39" s="12">
        <v>33</v>
      </c>
      <c r="B39" s="23" t="s">
        <v>77</v>
      </c>
      <c r="C39" s="13" t="s">
        <v>78</v>
      </c>
      <c r="D39" s="14">
        <v>10.9</v>
      </c>
      <c r="E39" s="14">
        <v>6</v>
      </c>
      <c r="F39" s="14">
        <f t="shared" si="0"/>
        <v>65.400000000000006</v>
      </c>
      <c r="G39" s="17"/>
      <c r="H39" s="15">
        <f t="shared" si="3"/>
        <v>0</v>
      </c>
    </row>
    <row r="40" spans="1:8" ht="36">
      <c r="A40" s="12">
        <v>34</v>
      </c>
      <c r="B40" s="23" t="s">
        <v>79</v>
      </c>
      <c r="C40" s="13" t="s">
        <v>80</v>
      </c>
      <c r="D40" s="14">
        <v>11.9</v>
      </c>
      <c r="E40" s="14">
        <v>6</v>
      </c>
      <c r="F40" s="14">
        <f t="shared" si="0"/>
        <v>71.400000000000006</v>
      </c>
      <c r="G40" s="17"/>
      <c r="H40" s="15">
        <f t="shared" si="3"/>
        <v>0</v>
      </c>
    </row>
    <row r="41" spans="1:8" ht="36">
      <c r="A41" s="12">
        <v>35</v>
      </c>
      <c r="B41" s="23" t="s">
        <v>81</v>
      </c>
      <c r="C41" s="13" t="s">
        <v>82</v>
      </c>
      <c r="D41" s="14">
        <v>12.9</v>
      </c>
      <c r="E41" s="14">
        <v>6</v>
      </c>
      <c r="F41" s="14">
        <f t="shared" si="0"/>
        <v>77.400000000000006</v>
      </c>
      <c r="G41" s="17"/>
      <c r="H41" s="15">
        <f t="shared" si="3"/>
        <v>0</v>
      </c>
    </row>
    <row r="42" spans="1:8" ht="29.25" customHeight="1">
      <c r="A42" s="12">
        <v>36</v>
      </c>
      <c r="B42" s="23" t="s">
        <v>83</v>
      </c>
      <c r="C42" s="13" t="s">
        <v>84</v>
      </c>
      <c r="D42" s="14">
        <v>13.1</v>
      </c>
      <c r="E42" s="14">
        <v>6</v>
      </c>
      <c r="F42" s="14">
        <f t="shared" si="0"/>
        <v>78.599999999999994</v>
      </c>
      <c r="G42" s="17"/>
      <c r="H42" s="15">
        <f t="shared" si="3"/>
        <v>0</v>
      </c>
    </row>
    <row r="43" spans="1:8" ht="49.5" customHeight="1">
      <c r="A43" s="12">
        <v>37</v>
      </c>
      <c r="B43" s="23" t="s">
        <v>85</v>
      </c>
      <c r="C43" s="13" t="s">
        <v>86</v>
      </c>
      <c r="D43" s="14">
        <v>18.899999999999999</v>
      </c>
      <c r="E43" s="14">
        <v>6</v>
      </c>
      <c r="F43" s="14">
        <f t="shared" si="0"/>
        <v>113.39999999999999</v>
      </c>
      <c r="G43" s="17"/>
      <c r="H43" s="15">
        <f t="shared" si="3"/>
        <v>0</v>
      </c>
    </row>
    <row r="44" spans="1:8" ht="62.25" customHeight="1">
      <c r="A44" s="12">
        <v>38</v>
      </c>
      <c r="B44" s="23" t="s">
        <v>87</v>
      </c>
      <c r="C44" s="13" t="s">
        <v>88</v>
      </c>
      <c r="D44" s="14">
        <v>20.100000000000001</v>
      </c>
      <c r="E44" s="14">
        <v>6</v>
      </c>
      <c r="F44" s="14">
        <f t="shared" si="0"/>
        <v>120.60000000000001</v>
      </c>
      <c r="G44" s="17"/>
      <c r="H44" s="15">
        <f t="shared" si="3"/>
        <v>0</v>
      </c>
    </row>
    <row r="45" spans="1:8" ht="98.25" customHeight="1">
      <c r="A45" s="12">
        <v>39</v>
      </c>
      <c r="B45" s="23" t="s">
        <v>89</v>
      </c>
      <c r="C45" s="13" t="s">
        <v>90</v>
      </c>
      <c r="D45" s="14">
        <v>20.2</v>
      </c>
      <c r="E45" s="14">
        <v>6</v>
      </c>
      <c r="F45" s="14">
        <f t="shared" si="0"/>
        <v>121.19999999999999</v>
      </c>
      <c r="G45" s="17"/>
      <c r="H45" s="15">
        <f t="shared" si="3"/>
        <v>0</v>
      </c>
    </row>
    <row r="46" spans="1:8">
      <c r="A46" s="33" t="s">
        <v>91</v>
      </c>
      <c r="B46" s="33"/>
      <c r="C46" s="33"/>
      <c r="D46" s="33"/>
      <c r="E46" s="33"/>
      <c r="F46" s="33"/>
      <c r="G46" s="33"/>
      <c r="H46" s="33"/>
    </row>
    <row r="47" spans="1:8" ht="40.5" customHeight="1">
      <c r="A47" s="12">
        <v>40</v>
      </c>
      <c r="B47" s="23" t="s">
        <v>92</v>
      </c>
      <c r="C47" s="13" t="s">
        <v>93</v>
      </c>
      <c r="D47" s="14">
        <v>6.9</v>
      </c>
      <c r="E47" s="14">
        <v>12</v>
      </c>
      <c r="F47" s="14">
        <f t="shared" si="0"/>
        <v>82.800000000000011</v>
      </c>
      <c r="G47" s="17"/>
      <c r="H47" s="15">
        <f>G47*F47</f>
        <v>0</v>
      </c>
    </row>
    <row r="48" spans="1:8" ht="45.75" customHeight="1">
      <c r="A48" s="12">
        <v>41</v>
      </c>
      <c r="B48" s="23" t="s">
        <v>94</v>
      </c>
      <c r="C48" s="13" t="s">
        <v>95</v>
      </c>
      <c r="D48" s="14">
        <v>7</v>
      </c>
      <c r="E48" s="14">
        <v>6</v>
      </c>
      <c r="F48" s="14">
        <f t="shared" si="0"/>
        <v>42</v>
      </c>
      <c r="G48" s="17"/>
      <c r="H48" s="15">
        <f t="shared" ref="H48:H70" si="4">G48*F48</f>
        <v>0</v>
      </c>
    </row>
    <row r="49" spans="1:8" ht="48">
      <c r="A49" s="12">
        <v>42</v>
      </c>
      <c r="B49" s="23" t="s">
        <v>96</v>
      </c>
      <c r="C49" s="13" t="s">
        <v>97</v>
      </c>
      <c r="D49" s="14">
        <v>7.9</v>
      </c>
      <c r="E49" s="14">
        <v>6</v>
      </c>
      <c r="F49" s="14">
        <f t="shared" si="0"/>
        <v>47.400000000000006</v>
      </c>
      <c r="G49" s="17"/>
      <c r="H49" s="15">
        <f t="shared" si="4"/>
        <v>0</v>
      </c>
    </row>
    <row r="50" spans="1:8" ht="69.75" customHeight="1">
      <c r="A50" s="12">
        <v>43</v>
      </c>
      <c r="B50" s="23" t="s">
        <v>98</v>
      </c>
      <c r="C50" s="13" t="s">
        <v>99</v>
      </c>
      <c r="D50" s="14">
        <v>8.5</v>
      </c>
      <c r="E50" s="14">
        <v>6</v>
      </c>
      <c r="F50" s="14">
        <f t="shared" si="0"/>
        <v>51</v>
      </c>
      <c r="G50" s="17"/>
      <c r="H50" s="15">
        <f t="shared" si="4"/>
        <v>0</v>
      </c>
    </row>
    <row r="51" spans="1:8" ht="48" customHeight="1">
      <c r="A51" s="12">
        <v>44</v>
      </c>
      <c r="B51" s="23" t="s">
        <v>100</v>
      </c>
      <c r="C51" s="13" t="s">
        <v>101</v>
      </c>
      <c r="D51" s="14">
        <v>8.6999999999999993</v>
      </c>
      <c r="E51" s="14">
        <v>6</v>
      </c>
      <c r="F51" s="14">
        <f t="shared" si="0"/>
        <v>52.199999999999996</v>
      </c>
      <c r="G51" s="17"/>
      <c r="H51" s="15">
        <f t="shared" si="4"/>
        <v>0</v>
      </c>
    </row>
    <row r="52" spans="1:8" ht="61.5" customHeight="1">
      <c r="A52" s="12">
        <v>45</v>
      </c>
      <c r="B52" s="23" t="s">
        <v>102</v>
      </c>
      <c r="C52" s="13" t="s">
        <v>103</v>
      </c>
      <c r="D52" s="14">
        <v>8.75</v>
      </c>
      <c r="E52" s="14">
        <v>12</v>
      </c>
      <c r="F52" s="14">
        <f t="shared" si="0"/>
        <v>105</v>
      </c>
      <c r="G52" s="17"/>
      <c r="H52" s="15">
        <f t="shared" si="4"/>
        <v>0</v>
      </c>
    </row>
    <row r="53" spans="1:8" ht="63" customHeight="1">
      <c r="A53" s="12">
        <v>46</v>
      </c>
      <c r="B53" s="23" t="s">
        <v>104</v>
      </c>
      <c r="C53" s="13" t="s">
        <v>105</v>
      </c>
      <c r="D53" s="14">
        <v>9.1</v>
      </c>
      <c r="E53" s="14">
        <v>6</v>
      </c>
      <c r="F53" s="14">
        <f t="shared" si="0"/>
        <v>54.599999999999994</v>
      </c>
      <c r="G53" s="17"/>
      <c r="H53" s="15">
        <f t="shared" si="4"/>
        <v>0</v>
      </c>
    </row>
    <row r="54" spans="1:8" ht="60">
      <c r="A54" s="12">
        <v>47</v>
      </c>
      <c r="B54" s="23" t="s">
        <v>106</v>
      </c>
      <c r="C54" s="13" t="s">
        <v>107</v>
      </c>
      <c r="D54" s="14">
        <v>9.6999999999999993</v>
      </c>
      <c r="E54" s="14">
        <v>6</v>
      </c>
      <c r="F54" s="14">
        <f t="shared" si="0"/>
        <v>58.199999999999996</v>
      </c>
      <c r="G54" s="17"/>
      <c r="H54" s="15">
        <f t="shared" si="4"/>
        <v>0</v>
      </c>
    </row>
    <row r="55" spans="1:8" ht="64.5" customHeight="1">
      <c r="A55" s="12">
        <v>48</v>
      </c>
      <c r="B55" s="23" t="s">
        <v>108</v>
      </c>
      <c r="C55" s="13" t="s">
        <v>109</v>
      </c>
      <c r="D55" s="14">
        <v>9.8000000000000007</v>
      </c>
      <c r="E55" s="14">
        <v>6</v>
      </c>
      <c r="F55" s="14">
        <f t="shared" si="0"/>
        <v>58.800000000000004</v>
      </c>
      <c r="G55" s="17"/>
      <c r="H55" s="15">
        <f t="shared" si="4"/>
        <v>0</v>
      </c>
    </row>
    <row r="56" spans="1:8" ht="48">
      <c r="A56" s="12">
        <v>49</v>
      </c>
      <c r="B56" s="23" t="s">
        <v>110</v>
      </c>
      <c r="C56" s="13" t="s">
        <v>111</v>
      </c>
      <c r="D56" s="14">
        <v>9.8000000000000007</v>
      </c>
      <c r="E56" s="14">
        <v>6</v>
      </c>
      <c r="F56" s="14">
        <f t="shared" si="0"/>
        <v>58.800000000000004</v>
      </c>
      <c r="G56" s="17"/>
      <c r="H56" s="15">
        <f t="shared" si="4"/>
        <v>0</v>
      </c>
    </row>
    <row r="57" spans="1:8" ht="36">
      <c r="A57" s="12">
        <v>50</v>
      </c>
      <c r="B57" s="23" t="s">
        <v>112</v>
      </c>
      <c r="C57" s="13" t="s">
        <v>113</v>
      </c>
      <c r="D57" s="14">
        <v>10.9</v>
      </c>
      <c r="E57" s="14">
        <v>6</v>
      </c>
      <c r="F57" s="14">
        <f t="shared" si="0"/>
        <v>65.400000000000006</v>
      </c>
      <c r="G57" s="17"/>
      <c r="H57" s="15">
        <f t="shared" si="4"/>
        <v>0</v>
      </c>
    </row>
    <row r="58" spans="1:8" ht="36.75" customHeight="1">
      <c r="A58" s="12">
        <v>51</v>
      </c>
      <c r="B58" s="23" t="s">
        <v>114</v>
      </c>
      <c r="C58" s="13" t="s">
        <v>115</v>
      </c>
      <c r="D58" s="14">
        <v>11.8</v>
      </c>
      <c r="E58" s="14">
        <v>6</v>
      </c>
      <c r="F58" s="14">
        <f t="shared" si="0"/>
        <v>70.800000000000011</v>
      </c>
      <c r="G58" s="17"/>
      <c r="H58" s="15">
        <f t="shared" si="4"/>
        <v>0</v>
      </c>
    </row>
    <row r="59" spans="1:8" ht="48">
      <c r="A59" s="12">
        <v>52</v>
      </c>
      <c r="B59" s="23" t="s">
        <v>116</v>
      </c>
      <c r="C59" s="13" t="s">
        <v>117</v>
      </c>
      <c r="D59" s="14">
        <v>12.3</v>
      </c>
      <c r="E59" s="14">
        <v>6</v>
      </c>
      <c r="F59" s="14">
        <f t="shared" si="0"/>
        <v>73.800000000000011</v>
      </c>
      <c r="G59" s="17"/>
      <c r="H59" s="15">
        <f t="shared" si="4"/>
        <v>0</v>
      </c>
    </row>
    <row r="60" spans="1:8" ht="60">
      <c r="A60" s="12">
        <v>53</v>
      </c>
      <c r="B60" s="23" t="s">
        <v>118</v>
      </c>
      <c r="C60" s="13" t="s">
        <v>119</v>
      </c>
      <c r="D60" s="14">
        <v>12.4</v>
      </c>
      <c r="E60" s="14">
        <v>6</v>
      </c>
      <c r="F60" s="14">
        <f t="shared" si="0"/>
        <v>74.400000000000006</v>
      </c>
      <c r="G60" s="17"/>
      <c r="H60" s="15">
        <f t="shared" si="4"/>
        <v>0</v>
      </c>
    </row>
    <row r="61" spans="1:8" ht="48">
      <c r="A61" s="12">
        <v>54</v>
      </c>
      <c r="B61" s="23" t="s">
        <v>120</v>
      </c>
      <c r="C61" s="13" t="s">
        <v>121</v>
      </c>
      <c r="D61" s="14">
        <v>13.5</v>
      </c>
      <c r="E61" s="14">
        <v>6</v>
      </c>
      <c r="F61" s="14">
        <f t="shared" si="0"/>
        <v>81</v>
      </c>
      <c r="G61" s="17"/>
      <c r="H61" s="15">
        <f t="shared" si="4"/>
        <v>0</v>
      </c>
    </row>
    <row r="62" spans="1:8" ht="38.25" customHeight="1">
      <c r="A62" s="12">
        <v>55</v>
      </c>
      <c r="B62" s="23" t="s">
        <v>122</v>
      </c>
      <c r="C62" s="13" t="s">
        <v>123</v>
      </c>
      <c r="D62" s="14">
        <v>13.6</v>
      </c>
      <c r="E62" s="14">
        <v>6</v>
      </c>
      <c r="F62" s="14">
        <f t="shared" si="0"/>
        <v>81.599999999999994</v>
      </c>
      <c r="G62" s="17"/>
      <c r="H62" s="15">
        <f t="shared" si="4"/>
        <v>0</v>
      </c>
    </row>
    <row r="63" spans="1:8" ht="31.5" customHeight="1">
      <c r="A63" s="12">
        <v>56</v>
      </c>
      <c r="B63" s="23" t="s">
        <v>124</v>
      </c>
      <c r="C63" s="13" t="s">
        <v>125</v>
      </c>
      <c r="D63" s="14">
        <v>14.3</v>
      </c>
      <c r="E63" s="14">
        <v>6</v>
      </c>
      <c r="F63" s="14">
        <f t="shared" si="0"/>
        <v>85.800000000000011</v>
      </c>
      <c r="G63" s="17"/>
      <c r="H63" s="15">
        <f t="shared" si="4"/>
        <v>0</v>
      </c>
    </row>
    <row r="64" spans="1:8" ht="53.25" customHeight="1">
      <c r="A64" s="12">
        <v>57</v>
      </c>
      <c r="B64" s="23" t="s">
        <v>126</v>
      </c>
      <c r="C64" s="13" t="s">
        <v>127</v>
      </c>
      <c r="D64" s="14">
        <v>15.3</v>
      </c>
      <c r="E64" s="14">
        <v>6</v>
      </c>
      <c r="F64" s="14">
        <f t="shared" si="0"/>
        <v>91.800000000000011</v>
      </c>
      <c r="G64" s="17"/>
      <c r="H64" s="15">
        <f t="shared" si="4"/>
        <v>0</v>
      </c>
    </row>
    <row r="65" spans="1:8" ht="51.75" customHeight="1">
      <c r="A65" s="12">
        <v>58</v>
      </c>
      <c r="B65" s="23" t="s">
        <v>128</v>
      </c>
      <c r="C65" s="13" t="s">
        <v>129</v>
      </c>
      <c r="D65" s="14">
        <v>16</v>
      </c>
      <c r="E65" s="14">
        <v>6</v>
      </c>
      <c r="F65" s="14">
        <f t="shared" si="0"/>
        <v>96</v>
      </c>
      <c r="G65" s="17"/>
      <c r="H65" s="15">
        <f t="shared" si="4"/>
        <v>0</v>
      </c>
    </row>
    <row r="66" spans="1:8" ht="72">
      <c r="A66" s="12">
        <v>59</v>
      </c>
      <c r="B66" s="23" t="s">
        <v>130</v>
      </c>
      <c r="C66" s="13" t="s">
        <v>131</v>
      </c>
      <c r="D66" s="14">
        <v>20.100000000000001</v>
      </c>
      <c r="E66" s="14">
        <v>6</v>
      </c>
      <c r="F66" s="14">
        <f t="shared" si="0"/>
        <v>120.60000000000001</v>
      </c>
      <c r="G66" s="17"/>
      <c r="H66" s="15">
        <f t="shared" si="4"/>
        <v>0</v>
      </c>
    </row>
    <row r="67" spans="1:8" ht="46.5" customHeight="1">
      <c r="A67" s="12">
        <v>60</v>
      </c>
      <c r="B67" s="23" t="s">
        <v>132</v>
      </c>
      <c r="C67" s="13" t="s">
        <v>133</v>
      </c>
      <c r="D67" s="14">
        <v>20.7</v>
      </c>
      <c r="E67" s="14">
        <v>6</v>
      </c>
      <c r="F67" s="14">
        <f t="shared" si="0"/>
        <v>124.19999999999999</v>
      </c>
      <c r="G67" s="17"/>
      <c r="H67" s="15">
        <f t="shared" si="4"/>
        <v>0</v>
      </c>
    </row>
    <row r="68" spans="1:8" ht="62.25" customHeight="1">
      <c r="A68" s="12">
        <v>61</v>
      </c>
      <c r="B68" s="23" t="s">
        <v>134</v>
      </c>
      <c r="C68" s="13" t="s">
        <v>135</v>
      </c>
      <c r="D68" s="14">
        <v>21.75</v>
      </c>
      <c r="E68" s="14">
        <v>6</v>
      </c>
      <c r="F68" s="14">
        <f t="shared" si="0"/>
        <v>130.5</v>
      </c>
      <c r="G68" s="17"/>
      <c r="H68" s="15">
        <f t="shared" si="4"/>
        <v>0</v>
      </c>
    </row>
    <row r="69" spans="1:8" ht="36">
      <c r="A69" s="12">
        <v>62</v>
      </c>
      <c r="B69" s="23" t="s">
        <v>136</v>
      </c>
      <c r="C69" s="13" t="s">
        <v>137</v>
      </c>
      <c r="D69" s="14">
        <v>28</v>
      </c>
      <c r="E69" s="14">
        <v>6</v>
      </c>
      <c r="F69" s="14">
        <f t="shared" ref="F69:F70" si="5">D69*E69</f>
        <v>168</v>
      </c>
      <c r="G69" s="17"/>
      <c r="H69" s="15">
        <f t="shared" si="4"/>
        <v>0</v>
      </c>
    </row>
    <row r="70" spans="1:8" ht="51" customHeight="1">
      <c r="A70" s="12">
        <v>63</v>
      </c>
      <c r="B70" s="23" t="s">
        <v>138</v>
      </c>
      <c r="C70" s="13" t="s">
        <v>139</v>
      </c>
      <c r="D70" s="14">
        <v>28</v>
      </c>
      <c r="E70" s="14">
        <v>6</v>
      </c>
      <c r="F70" s="14">
        <f t="shared" si="5"/>
        <v>168</v>
      </c>
      <c r="G70" s="17"/>
      <c r="H70" s="15">
        <f t="shared" si="4"/>
        <v>0</v>
      </c>
    </row>
    <row r="71" spans="1:8" ht="20.25" customHeight="1">
      <c r="F71" s="16" t="s">
        <v>140</v>
      </c>
      <c r="G71" s="15">
        <f>SUM(G4:G11,G13:G23,G25:G26,G28:G45,G47:G70)</f>
        <v>0</v>
      </c>
      <c r="H71" s="15">
        <f>SUM(H4:H11,H13:H23,H25:H26,H28:H45,H47:H70)</f>
        <v>0</v>
      </c>
    </row>
    <row r="72" spans="1:8">
      <c r="F72" s="2"/>
      <c r="G72" s="6"/>
      <c r="H72" s="7"/>
    </row>
    <row r="73" spans="1:8" ht="25.5" customHeight="1">
      <c r="B73" s="5" t="s">
        <v>2</v>
      </c>
      <c r="C73" s="29"/>
      <c r="D73" s="30"/>
      <c r="E73" s="30"/>
      <c r="F73" s="30"/>
      <c r="G73" s="30"/>
      <c r="H73" s="31"/>
    </row>
    <row r="74" spans="1:8" ht="25.5" customHeight="1">
      <c r="B74" s="5" t="s">
        <v>141</v>
      </c>
      <c r="C74" s="29"/>
      <c r="D74" s="30"/>
      <c r="E74" s="30"/>
      <c r="F74" s="30"/>
      <c r="G74" s="30"/>
      <c r="H74" s="31"/>
    </row>
    <row r="75" spans="1:8" ht="25.5" customHeight="1">
      <c r="B75" s="5" t="s">
        <v>142</v>
      </c>
      <c r="C75" s="29"/>
      <c r="D75" s="30"/>
      <c r="E75" s="30"/>
      <c r="F75" s="30"/>
      <c r="G75" s="30"/>
      <c r="H75" s="31"/>
    </row>
    <row r="76" spans="1:8" ht="25.5" customHeight="1">
      <c r="B76" s="5" t="s">
        <v>143</v>
      </c>
      <c r="C76" s="29"/>
      <c r="D76" s="30"/>
      <c r="E76" s="30"/>
      <c r="F76" s="30"/>
      <c r="G76" s="30"/>
      <c r="H76" s="31"/>
    </row>
    <row r="77" spans="1:8" ht="25.5" customHeight="1">
      <c r="B77" s="5" t="s">
        <v>144</v>
      </c>
      <c r="C77" s="29"/>
      <c r="D77" s="30"/>
      <c r="E77" s="30"/>
      <c r="F77" s="30"/>
      <c r="G77" s="30"/>
      <c r="H77" s="31"/>
    </row>
    <row r="78" spans="1:8" ht="25.5" customHeight="1">
      <c r="B78" s="5" t="s">
        <v>145</v>
      </c>
      <c r="C78" s="29"/>
      <c r="D78" s="30"/>
      <c r="E78" s="30"/>
      <c r="F78" s="30"/>
      <c r="G78" s="30"/>
      <c r="H78" s="31"/>
    </row>
    <row r="80" spans="1:8" ht="33" customHeight="1">
      <c r="B80" s="18" t="s">
        <v>146</v>
      </c>
      <c r="C80" s="26" t="s">
        <v>147</v>
      </c>
      <c r="D80" s="27"/>
      <c r="E80" s="27"/>
      <c r="F80" s="27"/>
      <c r="G80" s="27"/>
      <c r="H80" s="28"/>
    </row>
    <row r="81" spans="2:8" ht="35.25" customHeight="1">
      <c r="B81" s="18" t="s">
        <v>146</v>
      </c>
      <c r="C81" s="26" t="s">
        <v>148</v>
      </c>
      <c r="D81" s="27"/>
      <c r="E81" s="27"/>
      <c r="F81" s="27"/>
      <c r="G81" s="27"/>
      <c r="H81" s="28"/>
    </row>
    <row r="82" spans="2:8" ht="32.25" customHeight="1">
      <c r="B82" s="19" t="s">
        <v>146</v>
      </c>
      <c r="C82" s="26" t="s">
        <v>149</v>
      </c>
      <c r="D82" s="27"/>
      <c r="E82" s="27"/>
      <c r="F82" s="27"/>
      <c r="G82" s="27"/>
      <c r="H82" s="28"/>
    </row>
    <row r="83" spans="2:8" ht="37.5" customHeight="1">
      <c r="B83" s="19" t="s">
        <v>146</v>
      </c>
      <c r="C83" s="20" t="s">
        <v>150</v>
      </c>
      <c r="D83" s="24"/>
      <c r="E83" s="24"/>
      <c r="F83" s="24"/>
      <c r="G83" s="24"/>
      <c r="H83" s="25"/>
    </row>
    <row r="84" spans="2:8" ht="33" customHeight="1">
      <c r="B84" s="21" t="s">
        <v>151</v>
      </c>
      <c r="C84" s="32"/>
      <c r="D84" s="24"/>
      <c r="E84" s="24"/>
      <c r="F84" s="24"/>
      <c r="G84" s="24"/>
      <c r="H84" s="25"/>
    </row>
    <row r="85" spans="2:8" ht="28.5" customHeight="1">
      <c r="B85" s="18" t="s">
        <v>146</v>
      </c>
      <c r="C85" s="26" t="s">
        <v>152</v>
      </c>
      <c r="D85" s="27"/>
      <c r="E85" s="27"/>
      <c r="F85" s="27"/>
      <c r="G85" s="27"/>
      <c r="H85" s="28"/>
    </row>
  </sheetData>
  <mergeCells count="17">
    <mergeCell ref="A3:H3"/>
    <mergeCell ref="A12:H12"/>
    <mergeCell ref="A24:H24"/>
    <mergeCell ref="A27:H27"/>
    <mergeCell ref="A46:H46"/>
    <mergeCell ref="D83:H83"/>
    <mergeCell ref="C85:H85"/>
    <mergeCell ref="C73:H73"/>
    <mergeCell ref="C74:H74"/>
    <mergeCell ref="C75:H75"/>
    <mergeCell ref="C76:H76"/>
    <mergeCell ref="C77:H77"/>
    <mergeCell ref="C78:H78"/>
    <mergeCell ref="C80:H80"/>
    <mergeCell ref="C81:H81"/>
    <mergeCell ref="C84:H84"/>
    <mergeCell ref="C82:H82"/>
  </mergeCells>
  <conditionalFormatting sqref="H4">
    <cfRule type="cellIs" dxfId="6" priority="7" operator="greaterThan">
      <formula>0</formula>
    </cfRule>
  </conditionalFormatting>
  <conditionalFormatting sqref="H5:H11">
    <cfRule type="cellIs" dxfId="5" priority="6" operator="greaterThan">
      <formula>0</formula>
    </cfRule>
  </conditionalFormatting>
  <conditionalFormatting sqref="H13:H23">
    <cfRule type="cellIs" dxfId="4" priority="5" operator="greaterThan">
      <formula>0</formula>
    </cfRule>
  </conditionalFormatting>
  <conditionalFormatting sqref="H25:H26">
    <cfRule type="cellIs" dxfId="3" priority="4" operator="greaterThan">
      <formula>0</formula>
    </cfRule>
  </conditionalFormatting>
  <conditionalFormatting sqref="H28:H45">
    <cfRule type="cellIs" dxfId="2" priority="3" operator="greaterThan">
      <formula>0</formula>
    </cfRule>
  </conditionalFormatting>
  <conditionalFormatting sqref="H47:H70">
    <cfRule type="cellIs" dxfId="1" priority="2" operator="greaterThan">
      <formula>0</formula>
    </cfRule>
  </conditionalFormatting>
  <conditionalFormatting sqref="G71:H71">
    <cfRule type="cellIs" dxfId="0" priority="1" operator="greaterThan">
      <formula>0</formula>
    </cfRule>
  </conditionalFormatting>
  <printOptions horizontalCentered="1" verticalCentered="1"/>
  <pageMargins left="0.25" right="0.25" top="0.75" bottom="0.75" header="0.3" footer="0.3"/>
  <pageSetup paperSize="9" scale="74"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bbe4bfc-ded4-49ba-b930-1e2ca2e98623" xsi:nil="true"/>
    <lcf76f155ced4ddcb4097134ff3c332f xmlns="9eb5c399-9d1e-480f-a4e5-f1774f1c2daa">
      <Terms xmlns="http://schemas.microsoft.com/office/infopath/2007/PartnerControls"/>
    </lcf76f155ced4ddcb4097134ff3c332f>
    <SharedWithUsers xmlns="1bbe4bfc-ded4-49ba-b930-1e2ca2e98623">
      <UserInfo>
        <DisplayName>Debbie Verlinden</DisplayName>
        <AccountId>24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220BED87871E34DB0519AA9CF98C29D" ma:contentTypeVersion="18" ma:contentTypeDescription="Een nieuw document maken." ma:contentTypeScope="" ma:versionID="6a98e599857b8db677df8d85f31cf55d">
  <xsd:schema xmlns:xsd="http://www.w3.org/2001/XMLSchema" xmlns:xs="http://www.w3.org/2001/XMLSchema" xmlns:p="http://schemas.microsoft.com/office/2006/metadata/properties" xmlns:ns2="9eb5c399-9d1e-480f-a4e5-f1774f1c2daa" xmlns:ns3="1bbe4bfc-ded4-49ba-b930-1e2ca2e98623" targetNamespace="http://schemas.microsoft.com/office/2006/metadata/properties" ma:root="true" ma:fieldsID="b87749a44b7312404f336499f8025c1f" ns2:_="" ns3:_="">
    <xsd:import namespace="9eb5c399-9d1e-480f-a4e5-f1774f1c2daa"/>
    <xsd:import namespace="1bbe4bfc-ded4-49ba-b930-1e2ca2e9862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b5c399-9d1e-480f-a4e5-f1774f1c2d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f1f97bf6-8af2-4020-804b-28bbf043119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be4bfc-ded4-49ba-b930-1e2ca2e9862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879b8da0-2262-4a63-b8b1-8c8614871844}" ma:internalName="TaxCatchAll" ma:showField="CatchAllData" ma:web="1bbe4bfc-ded4-49ba-b930-1e2ca2e986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8EC264-2D93-49CB-B54B-401CA274DBEC}"/>
</file>

<file path=customXml/itemProps2.xml><?xml version="1.0" encoding="utf-8"?>
<ds:datastoreItem xmlns:ds="http://schemas.openxmlformats.org/officeDocument/2006/customXml" ds:itemID="{C78CBBF9-4EF7-4608-9792-E079ABF0EF33}"/>
</file>

<file path=customXml/itemProps3.xml><?xml version="1.0" encoding="utf-8"?>
<ds:datastoreItem xmlns:ds="http://schemas.openxmlformats.org/officeDocument/2006/customXml" ds:itemID="{37199D79-9137-4AAC-94AD-5235AE01D6B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greetb</dc:creator>
  <cp:keywords/>
  <dc:description/>
  <cp:lastModifiedBy>Greet Buyssens</cp:lastModifiedBy>
  <cp:revision/>
  <dcterms:created xsi:type="dcterms:W3CDTF">2015-08-06T12:08:34Z</dcterms:created>
  <dcterms:modified xsi:type="dcterms:W3CDTF">2024-09-24T09:32:33Z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0x010100D220BED87871E34DB0519AA9CF98C29D</vt:lpwstr>
  </property>
  <property fmtid="{D5CDD505-2E9C-101B-9397-08002B2CF9AE}" pid="3" name="Order">
    <vt:r8>34626500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